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activeTab="0"/>
  </bookViews>
  <sheets>
    <sheet name="FT " sheetId="1" r:id="rId1"/>
    <sheet name="HFT1" sheetId="2" r:id="rId2"/>
    <sheet name="HFT2" sheetId="3" r:id="rId3"/>
    <sheet name="JUNIOR" sheetId="4" r:id="rId4"/>
    <sheet name="Druzyny" sheetId="5" r:id="rId5"/>
  </sheets>
  <definedNames/>
  <calcPr fullCalcOnLoad="1"/>
</workbook>
</file>

<file path=xl/sharedStrings.xml><?xml version="1.0" encoding="utf-8"?>
<sst xmlns="http://schemas.openxmlformats.org/spreadsheetml/2006/main" count="708" uniqueCount="194">
  <si>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</si>
  <si>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</si>
  <si>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</si>
  <si>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</si>
  <si>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</si>
  <si>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</si>
  <si>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</si>
  <si>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</si>
  <si>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</si>
  <si>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</si>
  <si>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</si>
  <si>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</si>
  <si>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</si>
  <si>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</si>
  <si>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Rafał</t>
  </si>
  <si>
    <t>Piotr</t>
  </si>
  <si>
    <t>Remiszewski</t>
  </si>
  <si>
    <t>Grzegorz</t>
  </si>
  <si>
    <t>Sławomir</t>
  </si>
  <si>
    <t>Paweł</t>
  </si>
  <si>
    <t>Leszek</t>
  </si>
  <si>
    <t>Domagała</t>
  </si>
  <si>
    <t>Krzysztof</t>
  </si>
  <si>
    <t>Dariusz</t>
  </si>
  <si>
    <t>FT</t>
  </si>
  <si>
    <t>Procent trafień za „0”</t>
  </si>
  <si>
    <t>Nick</t>
  </si>
  <si>
    <t>Aleksandra</t>
  </si>
  <si>
    <t>Wieloszyńska</t>
  </si>
  <si>
    <t>Radosław</t>
  </si>
  <si>
    <t>Rup</t>
  </si>
  <si>
    <t>Karabin</t>
  </si>
  <si>
    <t>Luneta</t>
  </si>
  <si>
    <t>Grabowski</t>
  </si>
  <si>
    <t>Koclęga</t>
  </si>
  <si>
    <t>Dawid</t>
  </si>
  <si>
    <t>Szybist</t>
  </si>
  <si>
    <t>Robert</t>
  </si>
  <si>
    <t>Szambelan</t>
  </si>
  <si>
    <t>Rozum</t>
  </si>
  <si>
    <t>Gabriel</t>
  </si>
  <si>
    <t>Węcel</t>
  </si>
  <si>
    <t>Wróbel</t>
  </si>
  <si>
    <t>Dyrcz</t>
  </si>
  <si>
    <t>Wiśniewski</t>
  </si>
  <si>
    <t>HFT1</t>
  </si>
  <si>
    <t>Marcin</t>
  </si>
  <si>
    <t>Drabik</t>
  </si>
  <si>
    <t>Janusz</t>
  </si>
  <si>
    <t>Pelucha</t>
  </si>
  <si>
    <t>Szymon</t>
  </si>
  <si>
    <t>Tałaj</t>
  </si>
  <si>
    <t>Mateusz</t>
  </si>
  <si>
    <t>Spaleniak</t>
  </si>
  <si>
    <t>Wałęga</t>
  </si>
  <si>
    <t>Wiesław</t>
  </si>
  <si>
    <t>Smardz</t>
  </si>
  <si>
    <t>Bogdan</t>
  </si>
  <si>
    <t>Furtak</t>
  </si>
  <si>
    <t>Świtkowski</t>
  </si>
  <si>
    <t>Maciej</t>
  </si>
  <si>
    <t>Fałkowski</t>
  </si>
  <si>
    <t>Dobrosław</t>
  </si>
  <si>
    <t>Dudziak</t>
  </si>
  <si>
    <t>Opiela</t>
  </si>
  <si>
    <t>Bartłomiej</t>
  </si>
  <si>
    <t>Cywiński</t>
  </si>
  <si>
    <t>Dziób</t>
  </si>
  <si>
    <t>Sylwek</t>
  </si>
  <si>
    <t>Ratomski</t>
  </si>
  <si>
    <t>Danuta</t>
  </si>
  <si>
    <t>Wróblewska</t>
  </si>
  <si>
    <t>Marceli</t>
  </si>
  <si>
    <t>Kotkowski</t>
  </si>
  <si>
    <t>Zych</t>
  </si>
  <si>
    <t>Katarzyna</t>
  </si>
  <si>
    <t>Frasińska</t>
  </si>
  <si>
    <t>Mistrzostwa Polski 2020
Kuklówka
sobota</t>
  </si>
  <si>
    <t xml:space="preserve">Jacek </t>
  </si>
  <si>
    <t>Kostowski</t>
  </si>
  <si>
    <t>Kida</t>
  </si>
  <si>
    <t>Kowalski</t>
  </si>
  <si>
    <t>Szałkowski</t>
  </si>
  <si>
    <t>Marek</t>
  </si>
  <si>
    <t>Krempczyński</t>
  </si>
  <si>
    <t>Zając</t>
  </si>
  <si>
    <t>Dębowski</t>
  </si>
  <si>
    <t xml:space="preserve">Witold </t>
  </si>
  <si>
    <t>Bojanowski</t>
  </si>
  <si>
    <t>Mirosław</t>
  </si>
  <si>
    <t>Maciejewicz</t>
  </si>
  <si>
    <t>Cielepak</t>
  </si>
  <si>
    <t>Alicja</t>
  </si>
  <si>
    <t>Arkadiusz</t>
  </si>
  <si>
    <t>Zacharzewski</t>
  </si>
  <si>
    <t>Michał</t>
  </si>
  <si>
    <t>Walaszkowski</t>
  </si>
  <si>
    <t>Artur</t>
  </si>
  <si>
    <t>Korpalski</t>
  </si>
  <si>
    <t>Sylwester</t>
  </si>
  <si>
    <t>Ślosarczyk</t>
  </si>
  <si>
    <t>Lisowski</t>
  </si>
  <si>
    <t>Hejnik</t>
  </si>
  <si>
    <t>Wołłowicz</t>
  </si>
  <si>
    <t>Witkowski</t>
  </si>
  <si>
    <t>Strzelecki</t>
  </si>
  <si>
    <t>Agnieszka</t>
  </si>
  <si>
    <t>Mocka</t>
  </si>
  <si>
    <t>Jarosław</t>
  </si>
  <si>
    <t>Molga</t>
  </si>
  <si>
    <t>Marszałek</t>
  </si>
  <si>
    <t>Cieślak</t>
  </si>
  <si>
    <t>Budny</t>
  </si>
  <si>
    <t>Knysak</t>
  </si>
  <si>
    <t>Górecki</t>
  </si>
  <si>
    <t>Chojnicki</t>
  </si>
  <si>
    <t>HFT2</t>
  </si>
  <si>
    <t>Hanna</t>
  </si>
  <si>
    <t>Lisowska</t>
  </si>
  <si>
    <t>Drużyny</t>
  </si>
  <si>
    <t>Drużyna</t>
  </si>
  <si>
    <t>WKFT1</t>
  </si>
  <si>
    <t>WSST</t>
  </si>
  <si>
    <t>WKFT 2</t>
  </si>
  <si>
    <t>SG3M</t>
  </si>
  <si>
    <t>WIKING</t>
  </si>
  <si>
    <t>JURA TEAM</t>
  </si>
  <si>
    <t>K</t>
  </si>
  <si>
    <t>S</t>
  </si>
  <si>
    <t>Roar</t>
  </si>
  <si>
    <t>Marcel</t>
  </si>
  <si>
    <t>d-2</t>
  </si>
  <si>
    <t>d-1</t>
  </si>
  <si>
    <t>Elf</t>
  </si>
  <si>
    <t>mati07</t>
  </si>
  <si>
    <t>grivius</t>
  </si>
  <si>
    <t>Tomson</t>
  </si>
  <si>
    <t>Lisiczka</t>
  </si>
  <si>
    <t>sirsaw</t>
  </si>
  <si>
    <t>T83</t>
  </si>
  <si>
    <t>AJU</t>
  </si>
  <si>
    <t>Zaurus</t>
  </si>
  <si>
    <t>Dietriech</t>
  </si>
  <si>
    <t>bobik66</t>
  </si>
  <si>
    <t>GT30</t>
  </si>
  <si>
    <t>Spinner</t>
  </si>
  <si>
    <t>Januszpelle</t>
  </si>
  <si>
    <t>Krauser</t>
  </si>
  <si>
    <t>Dębowy</t>
  </si>
  <si>
    <t>pilot68</t>
  </si>
  <si>
    <t>Witboj</t>
  </si>
  <si>
    <t>AlaZet</t>
  </si>
  <si>
    <t>Łysy</t>
  </si>
  <si>
    <t>Photomaker</t>
  </si>
  <si>
    <t>Tedibeer</t>
  </si>
  <si>
    <t>Kris</t>
  </si>
  <si>
    <t>`=Ola=</t>
  </si>
  <si>
    <t>Shooter_36</t>
  </si>
  <si>
    <t>Maszot</t>
  </si>
  <si>
    <t>Artkor</t>
  </si>
  <si>
    <t>Rek</t>
  </si>
  <si>
    <t>Erni</t>
  </si>
  <si>
    <t>Kolba</t>
  </si>
  <si>
    <t>Miksvea</t>
  </si>
  <si>
    <t>Lisek</t>
  </si>
  <si>
    <t>bodzio_75</t>
  </si>
  <si>
    <t>ptuk</t>
  </si>
  <si>
    <t>Krzych</t>
  </si>
  <si>
    <t>gabro</t>
  </si>
  <si>
    <t>bartusia</t>
  </si>
  <si>
    <t>Dobek</t>
  </si>
  <si>
    <t>MST</t>
  </si>
  <si>
    <t>koval</t>
  </si>
  <si>
    <t>Abi</t>
  </si>
  <si>
    <t>Maciek85</t>
  </si>
  <si>
    <t>Adik</t>
  </si>
  <si>
    <t>d-3</t>
  </si>
  <si>
    <t>d-4</t>
  </si>
  <si>
    <t>Szambi</t>
  </si>
  <si>
    <t>ygreg</t>
  </si>
  <si>
    <t>slowroots</t>
  </si>
  <si>
    <t>Joker</t>
  </si>
  <si>
    <t>PK</t>
  </si>
  <si>
    <t>SNAJPER</t>
  </si>
  <si>
    <t>Willi</t>
  </si>
  <si>
    <t>Paulo76</t>
  </si>
  <si>
    <t>Wirida</t>
  </si>
  <si>
    <t>DrA</t>
  </si>
  <si>
    <t>Kasia F</t>
  </si>
  <si>
    <t>Zapp</t>
  </si>
  <si>
    <t>red5555</t>
  </si>
  <si>
    <t>mrpgxx</t>
  </si>
  <si>
    <t>Radulako</t>
  </si>
  <si>
    <t>DChavez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</si>
</sst>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sz val="10"/>
      <name val="Arial CE"/>
      <family val="0"/>
    </font>
    <font>
      <sz val="8"/>
      <name val="Arimo"/>
      <family val="0"/>
    </font>
    <font>
      <b/>
      <sz val="14"/>
      <color indexed="8"/>
      <name val="Arial"/>
      <family val="2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FF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67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6" fontId="60" fillId="0" borderId="0" xfId="0" applyNumberFormat="1" applyFont="1" applyAlignment="1">
      <alignment horizontal="center" vertical="center" wrapText="1"/>
    </xf>
    <xf numFmtId="166" fontId="61" fillId="0" borderId="0" xfId="0" applyNumberFormat="1" applyFont="1" applyAlignment="1">
      <alignment horizontal="center" vertical="center"/>
    </xf>
    <xf numFmtId="166" fontId="60" fillId="0" borderId="10" xfId="0" applyNumberFormat="1" applyFont="1" applyBorder="1" applyAlignment="1">
      <alignment wrapText="1"/>
    </xf>
    <xf numFmtId="166" fontId="6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9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9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166" fontId="60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2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3" fillId="0" borderId="15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6" fontId="2" fillId="34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60" fillId="35" borderId="10" xfId="0" applyNumberFormat="1" applyFont="1" applyFill="1" applyBorder="1" applyAlignment="1">
      <alignment horizontal="center"/>
    </xf>
    <xf numFmtId="166" fontId="60" fillId="34" borderId="10" xfId="0" applyNumberFormat="1" applyFont="1" applyFill="1" applyBorder="1" applyAlignment="1">
      <alignment horizontal="center"/>
    </xf>
    <xf numFmtId="166" fontId="60" fillId="36" borderId="10" xfId="0" applyNumberFormat="1" applyFont="1" applyFill="1" applyBorder="1" applyAlignment="1">
      <alignment horizontal="center"/>
    </xf>
    <xf numFmtId="166" fontId="60" fillId="37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0" fontId="2" fillId="0" borderId="0" xfId="0" applyNumberFormat="1" applyFont="1" applyBorder="1" applyAlignment="1">
      <alignment/>
    </xf>
    <xf numFmtId="0" fontId="50" fillId="0" borderId="0" xfId="56">
      <alignment/>
      <protection/>
    </xf>
    <xf numFmtId="0" fontId="7" fillId="0" borderId="0" xfId="56" applyFont="1" applyBorder="1" applyAlignment="1">
      <alignment vertical="center" wrapText="1"/>
      <protection/>
    </xf>
    <xf numFmtId="0" fontId="7" fillId="0" borderId="16" xfId="56" applyFont="1" applyBorder="1" applyAlignment="1">
      <alignment vertical="center" wrapText="1"/>
      <protection/>
    </xf>
    <xf numFmtId="0" fontId="65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54" fillId="38" borderId="14" xfId="56" applyFont="1" applyFill="1" applyBorder="1" applyAlignment="1">
      <alignment horizontal="center"/>
      <protection/>
    </xf>
    <xf numFmtId="1" fontId="50" fillId="0" borderId="14" xfId="56" applyNumberFormat="1" applyBorder="1">
      <alignment/>
      <protection/>
    </xf>
    <xf numFmtId="10" fontId="50" fillId="39" borderId="14" xfId="56" applyNumberFormat="1" applyFill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/>
    </xf>
    <xf numFmtId="166" fontId="66" fillId="40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0" fontId="59" fillId="33" borderId="18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166" fontId="64" fillId="41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50" fillId="0" borderId="14" xfId="56" applyNumberFormat="1" applyBorder="1" applyAlignment="1">
      <alignment horizontal="center"/>
      <protection/>
    </xf>
    <xf numFmtId="166" fontId="64" fillId="42" borderId="0" xfId="56" applyNumberFormat="1" applyFont="1" applyFill="1" applyBorder="1" applyAlignment="1">
      <alignment horizontal="center" vertical="center"/>
      <protection/>
    </xf>
    <xf numFmtId="0" fontId="54" fillId="38" borderId="14" xfId="5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85" t="s">
        <v>24</v>
      </c>
      <c r="C3" s="85"/>
      <c r="D3" s="86"/>
      <c r="E3" s="50"/>
      <c r="F3" s="50"/>
      <c r="G3" s="8"/>
      <c r="H3" s="7"/>
      <c r="I3" s="78" t="s">
        <v>1</v>
      </c>
      <c r="J3" s="9" t="s">
        <v>2</v>
      </c>
      <c r="K3" s="53"/>
      <c r="L3" s="54"/>
      <c r="M3" s="53"/>
      <c r="N3" s="54"/>
      <c r="O3" s="53"/>
      <c r="P3" s="55"/>
      <c r="Q3" s="56"/>
      <c r="R3" s="55"/>
      <c r="S3" s="56"/>
      <c r="T3" s="55"/>
      <c r="U3" s="57"/>
      <c r="V3" s="58"/>
      <c r="W3" s="57"/>
      <c r="X3" s="58"/>
      <c r="Y3" s="57"/>
      <c r="Z3" s="58"/>
      <c r="AA3" s="57"/>
      <c r="AB3" s="58"/>
      <c r="AC3" s="57"/>
      <c r="AD3" s="58"/>
      <c r="AE3" s="56"/>
      <c r="AF3" s="55"/>
      <c r="AG3" s="56"/>
      <c r="AH3" s="55"/>
      <c r="AI3" s="56"/>
      <c r="AJ3" s="55"/>
      <c r="AK3" s="56"/>
      <c r="AL3" s="55"/>
      <c r="AM3" s="56"/>
      <c r="AN3" s="55"/>
      <c r="AO3" s="57"/>
      <c r="AP3" s="58"/>
      <c r="AQ3" s="57"/>
      <c r="AR3" s="58"/>
      <c r="AS3" s="57"/>
      <c r="AT3" s="58"/>
      <c r="AU3" s="57"/>
      <c r="AV3" s="58"/>
      <c r="AW3" s="57"/>
      <c r="AX3" s="58"/>
      <c r="AY3" s="56"/>
      <c r="AZ3" s="55"/>
      <c r="BA3" s="56"/>
      <c r="BB3" s="55"/>
      <c r="BC3" s="56"/>
      <c r="BD3" s="55"/>
      <c r="BE3" s="56"/>
      <c r="BF3" s="55"/>
      <c r="BG3" s="56"/>
      <c r="BH3" s="55"/>
      <c r="BI3" s="10"/>
      <c r="BJ3" s="10"/>
      <c r="BK3" s="10"/>
      <c r="BL3" s="10"/>
    </row>
    <row r="4" spans="1:64" ht="28.5" customHeight="1">
      <c r="A4" s="38"/>
      <c r="B4" s="82" t="s">
        <v>77</v>
      </c>
      <c r="C4" s="82"/>
      <c r="D4" s="83"/>
      <c r="E4" s="49"/>
      <c r="F4" s="45"/>
      <c r="G4" s="81" t="s">
        <v>3</v>
      </c>
      <c r="H4" s="11"/>
      <c r="I4" s="79"/>
      <c r="J4" s="12" t="s">
        <v>4</v>
      </c>
      <c r="K4" s="13"/>
      <c r="L4" s="14"/>
      <c r="M4" s="13"/>
      <c r="N4" s="14"/>
      <c r="O4" s="13"/>
      <c r="P4" s="14"/>
      <c r="Q4" s="13"/>
      <c r="R4" s="14"/>
      <c r="S4" s="13"/>
      <c r="T4" s="14"/>
      <c r="U4" s="15"/>
      <c r="V4" s="16"/>
      <c r="W4" s="15"/>
      <c r="X4" s="16"/>
      <c r="Y4" s="15"/>
      <c r="Z4" s="16"/>
      <c r="AA4" s="15"/>
      <c r="AB4" s="16"/>
      <c r="AC4" s="15"/>
      <c r="AD4" s="16"/>
      <c r="AE4" s="13"/>
      <c r="AF4" s="14"/>
      <c r="AG4" s="13"/>
      <c r="AH4" s="14"/>
      <c r="AI4" s="13"/>
      <c r="AJ4" s="14"/>
      <c r="AK4" s="13"/>
      <c r="AL4" s="14"/>
      <c r="AM4" s="13"/>
      <c r="AN4" s="14"/>
      <c r="AO4" s="15"/>
      <c r="AP4" s="16"/>
      <c r="AQ4" s="15"/>
      <c r="AR4" s="16"/>
      <c r="AS4" s="15"/>
      <c r="AT4" s="16"/>
      <c r="AU4" s="15"/>
      <c r="AV4" s="16"/>
      <c r="AW4" s="15"/>
      <c r="AX4" s="16"/>
      <c r="AY4" s="13"/>
      <c r="AZ4" s="14"/>
      <c r="BA4" s="13"/>
      <c r="BB4" s="14"/>
      <c r="BC4" s="13"/>
      <c r="BD4" s="14"/>
      <c r="BE4" s="13"/>
      <c r="BF4" s="14"/>
      <c r="BG4" s="13"/>
      <c r="BH4" s="14"/>
      <c r="BI4" s="1"/>
      <c r="BJ4" s="1"/>
      <c r="BK4" s="1"/>
      <c r="BL4" s="1"/>
    </row>
    <row r="5" spans="1:64" ht="58.5" customHeight="1">
      <c r="A5" s="11"/>
      <c r="B5" s="84"/>
      <c r="C5" s="84"/>
      <c r="D5" s="84"/>
      <c r="E5" s="51"/>
      <c r="F5" s="45"/>
      <c r="G5" s="79"/>
      <c r="H5" s="11"/>
      <c r="I5" s="80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127</v>
      </c>
      <c r="Z5" s="21" t="s">
        <v>127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128</v>
      </c>
      <c r="AP5" s="21" t="s">
        <v>128</v>
      </c>
      <c r="AQ5" s="20"/>
      <c r="AR5" s="21"/>
      <c r="AS5" s="20" t="s">
        <v>127</v>
      </c>
      <c r="AT5" s="21" t="s">
        <v>127</v>
      </c>
      <c r="AU5" s="20"/>
      <c r="AV5" s="21"/>
      <c r="AW5" s="20"/>
      <c r="AX5" s="21"/>
      <c r="AY5" s="18" t="s">
        <v>128</v>
      </c>
      <c r="AZ5" s="19" t="s">
        <v>128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0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ht="15" customHeight="1">
      <c r="A8" s="75">
        <v>1</v>
      </c>
      <c r="B8" s="64" t="s">
        <v>72</v>
      </c>
      <c r="C8" s="63" t="s">
        <v>73</v>
      </c>
      <c r="D8" s="74" t="s">
        <v>130</v>
      </c>
      <c r="E8" s="44"/>
      <c r="F8" s="44"/>
      <c r="G8" s="26">
        <f>I8/$I$25</f>
        <v>1</v>
      </c>
      <c r="H8" s="59" t="s">
        <v>132</v>
      </c>
      <c r="I8" s="27">
        <f>SUM(BI8:BM8)</f>
        <v>45</v>
      </c>
      <c r="J8" s="28"/>
      <c r="K8" s="13">
        <v>1</v>
      </c>
      <c r="L8" s="14">
        <v>1</v>
      </c>
      <c r="M8" s="13">
        <v>1</v>
      </c>
      <c r="N8" s="14">
        <v>1</v>
      </c>
      <c r="O8" s="13">
        <v>1</v>
      </c>
      <c r="P8" s="14">
        <v>1</v>
      </c>
      <c r="Q8" s="13">
        <v>1</v>
      </c>
      <c r="R8" s="14">
        <v>1</v>
      </c>
      <c r="S8" s="13">
        <v>1</v>
      </c>
      <c r="T8" s="14">
        <v>1</v>
      </c>
      <c r="U8" s="15">
        <v>1</v>
      </c>
      <c r="V8" s="16">
        <v>0</v>
      </c>
      <c r="W8" s="15">
        <v>1</v>
      </c>
      <c r="X8" s="16">
        <v>1</v>
      </c>
      <c r="Y8" s="15">
        <v>1</v>
      </c>
      <c r="Z8" s="16">
        <v>1</v>
      </c>
      <c r="AA8" s="15">
        <v>1</v>
      </c>
      <c r="AB8" s="16">
        <v>1</v>
      </c>
      <c r="AC8" s="15">
        <v>1</v>
      </c>
      <c r="AD8" s="16">
        <v>1</v>
      </c>
      <c r="AE8" s="13">
        <v>1</v>
      </c>
      <c r="AF8" s="14">
        <v>1</v>
      </c>
      <c r="AG8" s="13">
        <v>1</v>
      </c>
      <c r="AH8" s="14">
        <v>1</v>
      </c>
      <c r="AI8" s="13">
        <v>1</v>
      </c>
      <c r="AJ8" s="14">
        <v>1</v>
      </c>
      <c r="AK8" s="13">
        <v>0</v>
      </c>
      <c r="AL8" s="14">
        <v>0</v>
      </c>
      <c r="AM8" s="13">
        <v>1</v>
      </c>
      <c r="AN8" s="14">
        <v>1</v>
      </c>
      <c r="AO8" s="15">
        <v>1</v>
      </c>
      <c r="AP8" s="16">
        <v>0</v>
      </c>
      <c r="AQ8" s="15">
        <v>1</v>
      </c>
      <c r="AR8" s="16">
        <v>1</v>
      </c>
      <c r="AS8" s="15">
        <v>1</v>
      </c>
      <c r="AT8" s="16">
        <v>1</v>
      </c>
      <c r="AU8" s="15">
        <v>1</v>
      </c>
      <c r="AV8" s="16">
        <v>1</v>
      </c>
      <c r="AW8" s="15">
        <v>0</v>
      </c>
      <c r="AX8" s="16">
        <v>1</v>
      </c>
      <c r="AY8" s="13">
        <v>1</v>
      </c>
      <c r="AZ8" s="14">
        <v>1</v>
      </c>
      <c r="BA8" s="13">
        <v>1</v>
      </c>
      <c r="BB8" s="14">
        <v>1</v>
      </c>
      <c r="BC8" s="13">
        <v>1</v>
      </c>
      <c r="BD8" s="14">
        <v>1</v>
      </c>
      <c r="BE8" s="13">
        <v>1</v>
      </c>
      <c r="BF8" s="14">
        <v>1</v>
      </c>
      <c r="BG8" s="13">
        <v>1</v>
      </c>
      <c r="BH8" s="14">
        <v>1</v>
      </c>
      <c r="BI8" s="1">
        <f aca="true" t="shared" si="0" ref="BI8:BI24">SUM(K8:T8)</f>
        <v>10</v>
      </c>
      <c r="BJ8" s="1">
        <f aca="true" t="shared" si="1" ref="BJ8:BJ24">SUM(U8:AD8)</f>
        <v>9</v>
      </c>
      <c r="BK8" s="1">
        <f aca="true" t="shared" si="2" ref="BK8:BK24">SUM(AE8:AN8)</f>
        <v>8</v>
      </c>
      <c r="BL8" s="1">
        <f aca="true" t="shared" si="3" ref="BL8:BL24">SUM(AO8:AX8)</f>
        <v>8</v>
      </c>
      <c r="BM8">
        <f>SUM(AY8:BH8)</f>
        <v>10</v>
      </c>
    </row>
    <row r="9" spans="1:65" ht="15" customHeight="1">
      <c r="A9" s="75">
        <v>2</v>
      </c>
      <c r="B9" s="64" t="s">
        <v>29</v>
      </c>
      <c r="C9" s="63" t="s">
        <v>39</v>
      </c>
      <c r="D9" s="28" t="s">
        <v>129</v>
      </c>
      <c r="E9" s="36"/>
      <c r="F9" s="36"/>
      <c r="G9" s="26">
        <f>I9/$I$25</f>
        <v>1</v>
      </c>
      <c r="H9" s="5" t="s">
        <v>131</v>
      </c>
      <c r="I9" s="27">
        <f>SUM(BI9:BM9)</f>
        <v>45</v>
      </c>
      <c r="J9" s="28"/>
      <c r="K9" s="13">
        <v>1</v>
      </c>
      <c r="L9" s="14">
        <v>1</v>
      </c>
      <c r="M9" s="13">
        <v>1</v>
      </c>
      <c r="N9" s="14">
        <v>1</v>
      </c>
      <c r="O9" s="13">
        <v>1</v>
      </c>
      <c r="P9" s="14">
        <v>0</v>
      </c>
      <c r="Q9" s="13">
        <v>1</v>
      </c>
      <c r="R9" s="14">
        <v>1</v>
      </c>
      <c r="S9" s="13">
        <v>1</v>
      </c>
      <c r="T9" s="14">
        <v>1</v>
      </c>
      <c r="U9" s="15">
        <v>1</v>
      </c>
      <c r="V9" s="16">
        <v>1</v>
      </c>
      <c r="W9" s="15">
        <v>1</v>
      </c>
      <c r="X9" s="16">
        <v>1</v>
      </c>
      <c r="Y9" s="15">
        <v>1</v>
      </c>
      <c r="Z9" s="16">
        <v>1</v>
      </c>
      <c r="AA9" s="15">
        <v>1</v>
      </c>
      <c r="AB9" s="16">
        <v>1</v>
      </c>
      <c r="AC9" s="15">
        <v>0</v>
      </c>
      <c r="AD9" s="16">
        <v>1</v>
      </c>
      <c r="AE9" s="13">
        <v>1</v>
      </c>
      <c r="AF9" s="14">
        <v>1</v>
      </c>
      <c r="AG9" s="13">
        <v>1</v>
      </c>
      <c r="AH9" s="14">
        <v>1</v>
      </c>
      <c r="AI9" s="13">
        <v>1</v>
      </c>
      <c r="AJ9" s="14">
        <v>1</v>
      </c>
      <c r="AK9" s="13">
        <v>1</v>
      </c>
      <c r="AL9" s="14">
        <v>1</v>
      </c>
      <c r="AM9" s="13">
        <v>1</v>
      </c>
      <c r="AN9" s="14">
        <v>1</v>
      </c>
      <c r="AO9" s="15">
        <v>0</v>
      </c>
      <c r="AP9" s="16">
        <v>1</v>
      </c>
      <c r="AQ9" s="15">
        <v>1</v>
      </c>
      <c r="AR9" s="16">
        <v>1</v>
      </c>
      <c r="AS9" s="15">
        <v>1</v>
      </c>
      <c r="AT9" s="16">
        <v>1</v>
      </c>
      <c r="AU9" s="15">
        <v>1</v>
      </c>
      <c r="AV9" s="16">
        <v>1</v>
      </c>
      <c r="AW9" s="15">
        <v>1</v>
      </c>
      <c r="AX9" s="16">
        <v>1</v>
      </c>
      <c r="AY9" s="13">
        <v>1</v>
      </c>
      <c r="AZ9" s="14">
        <v>1</v>
      </c>
      <c r="BA9" s="13">
        <v>1</v>
      </c>
      <c r="BB9" s="14">
        <v>1</v>
      </c>
      <c r="BC9" s="13">
        <v>1</v>
      </c>
      <c r="BD9" s="14">
        <v>1</v>
      </c>
      <c r="BE9" s="13">
        <v>0</v>
      </c>
      <c r="BF9" s="14">
        <v>0</v>
      </c>
      <c r="BG9" s="13">
        <v>1</v>
      </c>
      <c r="BH9" s="14">
        <v>1</v>
      </c>
      <c r="BI9" s="1">
        <f t="shared" si="0"/>
        <v>9</v>
      </c>
      <c r="BJ9" s="1">
        <f t="shared" si="1"/>
        <v>9</v>
      </c>
      <c r="BK9" s="1">
        <f t="shared" si="2"/>
        <v>10</v>
      </c>
      <c r="BL9" s="1">
        <f t="shared" si="3"/>
        <v>9</v>
      </c>
      <c r="BM9">
        <f>SUM(AY9:BH9)</f>
        <v>8</v>
      </c>
    </row>
    <row r="10" spans="1:65" ht="15" customHeight="1">
      <c r="A10" s="75">
        <v>3</v>
      </c>
      <c r="B10" s="64" t="s">
        <v>37</v>
      </c>
      <c r="C10" s="63" t="s">
        <v>38</v>
      </c>
      <c r="D10" s="74" t="s">
        <v>178</v>
      </c>
      <c r="E10" s="35"/>
      <c r="F10" s="35"/>
      <c r="G10" s="26">
        <f>I10/$I$25</f>
        <v>0.9555555555555556</v>
      </c>
      <c r="H10" s="5"/>
      <c r="I10" s="27">
        <f>SUM(BI10:BM10)</f>
        <v>43</v>
      </c>
      <c r="J10" s="28"/>
      <c r="K10" s="13">
        <v>1</v>
      </c>
      <c r="L10" s="14">
        <v>1</v>
      </c>
      <c r="M10" s="13">
        <v>0</v>
      </c>
      <c r="N10" s="14">
        <v>1</v>
      </c>
      <c r="O10" s="13">
        <v>0</v>
      </c>
      <c r="P10" s="14">
        <v>0</v>
      </c>
      <c r="Q10" s="13">
        <v>1</v>
      </c>
      <c r="R10" s="14">
        <v>1</v>
      </c>
      <c r="S10" s="13">
        <v>1</v>
      </c>
      <c r="T10" s="14">
        <v>1</v>
      </c>
      <c r="U10" s="15">
        <v>1</v>
      </c>
      <c r="V10" s="16">
        <v>1</v>
      </c>
      <c r="W10" s="15">
        <v>1</v>
      </c>
      <c r="X10" s="16">
        <v>1</v>
      </c>
      <c r="Y10" s="15">
        <v>1</v>
      </c>
      <c r="Z10" s="16">
        <v>1</v>
      </c>
      <c r="AA10" s="15">
        <v>1</v>
      </c>
      <c r="AB10" s="16">
        <v>1</v>
      </c>
      <c r="AC10" s="15">
        <v>1</v>
      </c>
      <c r="AD10" s="16">
        <v>1</v>
      </c>
      <c r="AE10" s="13">
        <v>1</v>
      </c>
      <c r="AF10" s="14">
        <v>1</v>
      </c>
      <c r="AG10" s="13">
        <v>1</v>
      </c>
      <c r="AH10" s="14">
        <v>1</v>
      </c>
      <c r="AI10" s="13">
        <v>1</v>
      </c>
      <c r="AJ10" s="14">
        <v>0</v>
      </c>
      <c r="AK10" s="13">
        <v>1</v>
      </c>
      <c r="AL10" s="14">
        <v>1</v>
      </c>
      <c r="AM10" s="13">
        <v>1</v>
      </c>
      <c r="AN10" s="14">
        <v>1</v>
      </c>
      <c r="AO10" s="15">
        <v>0</v>
      </c>
      <c r="AP10" s="16">
        <v>1</v>
      </c>
      <c r="AQ10" s="15">
        <v>1</v>
      </c>
      <c r="AR10" s="16">
        <v>1</v>
      </c>
      <c r="AS10" s="15">
        <v>0</v>
      </c>
      <c r="AT10" s="16">
        <v>1</v>
      </c>
      <c r="AU10" s="15">
        <v>1</v>
      </c>
      <c r="AV10" s="16">
        <v>1</v>
      </c>
      <c r="AW10" s="15">
        <v>1</v>
      </c>
      <c r="AX10" s="16">
        <v>1</v>
      </c>
      <c r="AY10" s="13">
        <v>1</v>
      </c>
      <c r="AZ10" s="14">
        <v>1</v>
      </c>
      <c r="BA10" s="13">
        <v>1</v>
      </c>
      <c r="BB10" s="14">
        <v>1</v>
      </c>
      <c r="BC10" s="13">
        <v>0</v>
      </c>
      <c r="BD10" s="14">
        <v>1</v>
      </c>
      <c r="BE10" s="13">
        <v>1</v>
      </c>
      <c r="BF10" s="14">
        <v>1</v>
      </c>
      <c r="BG10" s="13">
        <v>1</v>
      </c>
      <c r="BH10" s="14">
        <v>1</v>
      </c>
      <c r="BI10" s="1">
        <f t="shared" si="0"/>
        <v>7</v>
      </c>
      <c r="BJ10" s="1">
        <f t="shared" si="1"/>
        <v>10</v>
      </c>
      <c r="BK10" s="1">
        <f t="shared" si="2"/>
        <v>9</v>
      </c>
      <c r="BL10" s="1">
        <f t="shared" si="3"/>
        <v>8</v>
      </c>
      <c r="BM10">
        <f>SUM(AY10:BH10)</f>
        <v>9</v>
      </c>
    </row>
    <row r="11" spans="1:65" ht="15" customHeight="1">
      <c r="A11" s="95">
        <v>4</v>
      </c>
      <c r="B11" s="64" t="s">
        <v>17</v>
      </c>
      <c r="C11" s="63" t="s">
        <v>33</v>
      </c>
      <c r="D11" s="74" t="s">
        <v>179</v>
      </c>
      <c r="E11" s="37"/>
      <c r="F11" s="37"/>
      <c r="G11" s="26">
        <f>I11/$I$25</f>
        <v>0.9333333333333333</v>
      </c>
      <c r="H11" s="5"/>
      <c r="I11" s="27">
        <f>SUM(BI11:BM11)</f>
        <v>42</v>
      </c>
      <c r="J11" s="28"/>
      <c r="K11" s="13">
        <v>1</v>
      </c>
      <c r="L11" s="14">
        <v>0</v>
      </c>
      <c r="M11" s="13">
        <v>1</v>
      </c>
      <c r="N11" s="14">
        <v>1</v>
      </c>
      <c r="O11" s="13">
        <v>1</v>
      </c>
      <c r="P11" s="14">
        <v>1</v>
      </c>
      <c r="Q11" s="13">
        <v>1</v>
      </c>
      <c r="R11" s="14">
        <v>0</v>
      </c>
      <c r="S11" s="13">
        <v>1</v>
      </c>
      <c r="T11" s="14">
        <v>1</v>
      </c>
      <c r="U11" s="15">
        <v>1</v>
      </c>
      <c r="V11" s="16">
        <v>1</v>
      </c>
      <c r="W11" s="15">
        <v>0</v>
      </c>
      <c r="X11" s="16">
        <v>1</v>
      </c>
      <c r="Y11" s="15">
        <v>1</v>
      </c>
      <c r="Z11" s="16">
        <v>1</v>
      </c>
      <c r="AA11" s="15">
        <v>1</v>
      </c>
      <c r="AB11" s="16">
        <v>0</v>
      </c>
      <c r="AC11" s="15">
        <v>1</v>
      </c>
      <c r="AD11" s="16">
        <v>1</v>
      </c>
      <c r="AE11" s="13">
        <v>1</v>
      </c>
      <c r="AF11" s="14">
        <v>1</v>
      </c>
      <c r="AG11" s="13">
        <v>1</v>
      </c>
      <c r="AH11" s="14">
        <v>1</v>
      </c>
      <c r="AI11" s="13">
        <v>1</v>
      </c>
      <c r="AJ11" s="14">
        <v>1</v>
      </c>
      <c r="AK11" s="13">
        <v>1</v>
      </c>
      <c r="AL11" s="14">
        <v>1</v>
      </c>
      <c r="AM11" s="13">
        <v>0</v>
      </c>
      <c r="AN11" s="14">
        <v>1</v>
      </c>
      <c r="AO11" s="15">
        <v>0</v>
      </c>
      <c r="AP11" s="16">
        <v>1</v>
      </c>
      <c r="AQ11" s="15">
        <v>1</v>
      </c>
      <c r="AR11" s="16">
        <v>1</v>
      </c>
      <c r="AS11" s="15">
        <v>1</v>
      </c>
      <c r="AT11" s="16">
        <v>1</v>
      </c>
      <c r="AU11" s="15">
        <v>1</v>
      </c>
      <c r="AV11" s="16">
        <v>1</v>
      </c>
      <c r="AW11" s="15">
        <v>0</v>
      </c>
      <c r="AX11" s="16">
        <v>0</v>
      </c>
      <c r="AY11" s="13">
        <v>1</v>
      </c>
      <c r="AZ11" s="14">
        <v>1</v>
      </c>
      <c r="BA11" s="13">
        <v>1</v>
      </c>
      <c r="BB11" s="14">
        <v>1</v>
      </c>
      <c r="BC11" s="13">
        <v>1</v>
      </c>
      <c r="BD11" s="14">
        <v>1</v>
      </c>
      <c r="BE11" s="13">
        <v>1</v>
      </c>
      <c r="BF11" s="14">
        <v>1</v>
      </c>
      <c r="BG11" s="13">
        <v>1</v>
      </c>
      <c r="BH11" s="14">
        <v>1</v>
      </c>
      <c r="BI11" s="1">
        <f t="shared" si="0"/>
        <v>8</v>
      </c>
      <c r="BJ11" s="1">
        <f t="shared" si="1"/>
        <v>8</v>
      </c>
      <c r="BK11" s="1">
        <f t="shared" si="2"/>
        <v>9</v>
      </c>
      <c r="BL11" s="1">
        <f t="shared" si="3"/>
        <v>7</v>
      </c>
      <c r="BM11">
        <f aca="true" t="shared" si="4" ref="BM11:BM24">SUM(AY11:BH11)</f>
        <v>10</v>
      </c>
    </row>
    <row r="12" spans="1:65" ht="15" customHeight="1">
      <c r="A12" s="96"/>
      <c r="B12" s="64" t="s">
        <v>50</v>
      </c>
      <c r="C12" s="63" t="s">
        <v>51</v>
      </c>
      <c r="D12" s="74" t="s">
        <v>180</v>
      </c>
      <c r="E12" s="36"/>
      <c r="F12" s="36"/>
      <c r="G12" s="26">
        <f>I12/$I$25</f>
        <v>0.9333333333333333</v>
      </c>
      <c r="H12" s="5"/>
      <c r="I12" s="27">
        <f>SUM(BI12:BM12)</f>
        <v>42</v>
      </c>
      <c r="J12" s="28"/>
      <c r="K12" s="13">
        <v>1</v>
      </c>
      <c r="L12" s="14">
        <v>1</v>
      </c>
      <c r="M12" s="13">
        <v>0</v>
      </c>
      <c r="N12" s="14">
        <v>1</v>
      </c>
      <c r="O12" s="13">
        <v>0</v>
      </c>
      <c r="P12" s="14">
        <v>1</v>
      </c>
      <c r="Q12" s="13">
        <v>1</v>
      </c>
      <c r="R12" s="14">
        <v>1</v>
      </c>
      <c r="S12" s="13">
        <v>1</v>
      </c>
      <c r="T12" s="14">
        <v>1</v>
      </c>
      <c r="U12" s="15">
        <v>1</v>
      </c>
      <c r="V12" s="16">
        <v>0</v>
      </c>
      <c r="W12" s="15">
        <v>1</v>
      </c>
      <c r="X12" s="16">
        <v>1</v>
      </c>
      <c r="Y12" s="15">
        <v>1</v>
      </c>
      <c r="Z12" s="16">
        <v>1</v>
      </c>
      <c r="AA12" s="15">
        <v>1</v>
      </c>
      <c r="AB12" s="16">
        <v>1</v>
      </c>
      <c r="AC12" s="15">
        <v>1</v>
      </c>
      <c r="AD12" s="16">
        <v>1</v>
      </c>
      <c r="AE12" s="13">
        <v>1</v>
      </c>
      <c r="AF12" s="14">
        <v>1</v>
      </c>
      <c r="AG12" s="13">
        <v>1</v>
      </c>
      <c r="AH12" s="14">
        <v>1</v>
      </c>
      <c r="AI12" s="13">
        <v>0</v>
      </c>
      <c r="AJ12" s="14">
        <v>1</v>
      </c>
      <c r="AK12" s="13">
        <v>1</v>
      </c>
      <c r="AL12" s="14">
        <v>1</v>
      </c>
      <c r="AM12" s="13">
        <v>1</v>
      </c>
      <c r="AN12" s="14">
        <v>1</v>
      </c>
      <c r="AO12" s="15">
        <v>0</v>
      </c>
      <c r="AP12" s="16">
        <v>1</v>
      </c>
      <c r="AQ12" s="15">
        <v>1</v>
      </c>
      <c r="AR12" s="16">
        <v>1</v>
      </c>
      <c r="AS12" s="15">
        <v>1</v>
      </c>
      <c r="AT12" s="16">
        <v>1</v>
      </c>
      <c r="AU12" s="15">
        <v>1</v>
      </c>
      <c r="AV12" s="16">
        <v>1</v>
      </c>
      <c r="AW12" s="15">
        <v>0</v>
      </c>
      <c r="AX12" s="16">
        <v>1</v>
      </c>
      <c r="AY12" s="13">
        <v>1</v>
      </c>
      <c r="AZ12" s="14">
        <v>1</v>
      </c>
      <c r="BA12" s="13">
        <v>1</v>
      </c>
      <c r="BB12" s="14">
        <v>1</v>
      </c>
      <c r="BC12" s="13">
        <v>1</v>
      </c>
      <c r="BD12" s="14">
        <v>0</v>
      </c>
      <c r="BE12" s="13">
        <v>1</v>
      </c>
      <c r="BF12" s="14">
        <v>0</v>
      </c>
      <c r="BG12" s="13">
        <v>1</v>
      </c>
      <c r="BH12" s="14">
        <v>1</v>
      </c>
      <c r="BI12" s="1">
        <f t="shared" si="0"/>
        <v>8</v>
      </c>
      <c r="BJ12" s="1">
        <f t="shared" si="1"/>
        <v>9</v>
      </c>
      <c r="BK12" s="1">
        <f t="shared" si="2"/>
        <v>9</v>
      </c>
      <c r="BL12" s="1">
        <f t="shared" si="3"/>
        <v>8</v>
      </c>
      <c r="BM12">
        <f t="shared" si="4"/>
        <v>8</v>
      </c>
    </row>
    <row r="13" spans="1:65" ht="15" customHeight="1">
      <c r="A13" s="75">
        <v>6</v>
      </c>
      <c r="B13" s="64" t="s">
        <v>14</v>
      </c>
      <c r="C13" s="63" t="s">
        <v>74</v>
      </c>
      <c r="D13" s="74" t="s">
        <v>183</v>
      </c>
      <c r="E13" s="35"/>
      <c r="F13" s="35"/>
      <c r="G13" s="26">
        <f>I13/$I$25</f>
        <v>0.8888888888888888</v>
      </c>
      <c r="H13" s="5"/>
      <c r="I13" s="27">
        <f>SUM(BI13:BM13)</f>
        <v>40</v>
      </c>
      <c r="J13" s="28"/>
      <c r="K13" s="13">
        <v>1</v>
      </c>
      <c r="L13" s="14">
        <v>1</v>
      </c>
      <c r="M13" s="13">
        <v>1</v>
      </c>
      <c r="N13" s="14">
        <v>1</v>
      </c>
      <c r="O13" s="13">
        <v>0</v>
      </c>
      <c r="P13" s="14">
        <v>1</v>
      </c>
      <c r="Q13" s="13">
        <v>1</v>
      </c>
      <c r="R13" s="14">
        <v>1</v>
      </c>
      <c r="S13" s="13">
        <v>1</v>
      </c>
      <c r="T13" s="14">
        <v>1</v>
      </c>
      <c r="U13" s="15">
        <v>1</v>
      </c>
      <c r="V13" s="16">
        <v>0</v>
      </c>
      <c r="W13" s="15">
        <v>1</v>
      </c>
      <c r="X13" s="16">
        <v>1</v>
      </c>
      <c r="Y13" s="15">
        <v>1</v>
      </c>
      <c r="Z13" s="16">
        <v>1</v>
      </c>
      <c r="AA13" s="15">
        <v>1</v>
      </c>
      <c r="AB13" s="16">
        <v>1</v>
      </c>
      <c r="AC13" s="15">
        <v>0</v>
      </c>
      <c r="AD13" s="16">
        <v>0</v>
      </c>
      <c r="AE13" s="13">
        <v>1</v>
      </c>
      <c r="AF13" s="14">
        <v>1</v>
      </c>
      <c r="AG13" s="13">
        <v>1</v>
      </c>
      <c r="AH13" s="14">
        <v>1</v>
      </c>
      <c r="AI13" s="13">
        <v>0</v>
      </c>
      <c r="AJ13" s="14">
        <v>0</v>
      </c>
      <c r="AK13" s="13">
        <v>1</v>
      </c>
      <c r="AL13" s="14">
        <v>1</v>
      </c>
      <c r="AM13" s="13">
        <v>0</v>
      </c>
      <c r="AN13" s="14">
        <v>0</v>
      </c>
      <c r="AO13" s="15">
        <v>1</v>
      </c>
      <c r="AP13" s="16">
        <v>1</v>
      </c>
      <c r="AQ13" s="15">
        <v>1</v>
      </c>
      <c r="AR13" s="16">
        <v>1</v>
      </c>
      <c r="AS13" s="15">
        <v>1</v>
      </c>
      <c r="AT13" s="16">
        <v>1</v>
      </c>
      <c r="AU13" s="15">
        <v>1</v>
      </c>
      <c r="AV13" s="16">
        <v>1</v>
      </c>
      <c r="AW13" s="15">
        <v>1</v>
      </c>
      <c r="AX13" s="16">
        <v>1</v>
      </c>
      <c r="AY13" s="13">
        <v>1</v>
      </c>
      <c r="AZ13" s="14">
        <v>1</v>
      </c>
      <c r="BA13" s="13">
        <v>1</v>
      </c>
      <c r="BB13" s="14">
        <v>1</v>
      </c>
      <c r="BC13" s="13">
        <v>0</v>
      </c>
      <c r="BD13" s="14">
        <v>0</v>
      </c>
      <c r="BE13" s="13">
        <v>1</v>
      </c>
      <c r="BF13" s="14">
        <v>1</v>
      </c>
      <c r="BG13" s="13">
        <v>1</v>
      </c>
      <c r="BH13" s="14">
        <v>1</v>
      </c>
      <c r="BI13" s="1">
        <f t="shared" si="0"/>
        <v>9</v>
      </c>
      <c r="BJ13" s="1">
        <f t="shared" si="1"/>
        <v>7</v>
      </c>
      <c r="BK13" s="1">
        <f t="shared" si="2"/>
        <v>6</v>
      </c>
      <c r="BL13" s="1">
        <f t="shared" si="3"/>
        <v>10</v>
      </c>
      <c r="BM13">
        <f t="shared" si="4"/>
        <v>8</v>
      </c>
    </row>
    <row r="14" spans="1:65" ht="15" customHeight="1">
      <c r="A14" s="95">
        <v>7</v>
      </c>
      <c r="B14" s="64" t="s">
        <v>20</v>
      </c>
      <c r="C14" s="63" t="s">
        <v>21</v>
      </c>
      <c r="D14" s="74" t="s">
        <v>184</v>
      </c>
      <c r="E14" s="35"/>
      <c r="F14" s="35"/>
      <c r="G14" s="26">
        <f>I14/$I$25</f>
        <v>0.8666666666666667</v>
      </c>
      <c r="H14" s="5"/>
      <c r="I14" s="27">
        <f>SUM(BI14:BM14)</f>
        <v>39</v>
      </c>
      <c r="J14" s="28"/>
      <c r="K14" s="13">
        <v>1</v>
      </c>
      <c r="L14" s="14">
        <v>0</v>
      </c>
      <c r="M14" s="13">
        <v>0</v>
      </c>
      <c r="N14" s="14">
        <v>1</v>
      </c>
      <c r="O14" s="13">
        <v>1</v>
      </c>
      <c r="P14" s="14">
        <v>1</v>
      </c>
      <c r="Q14" s="13">
        <v>1</v>
      </c>
      <c r="R14" s="14">
        <v>0</v>
      </c>
      <c r="S14" s="13">
        <v>1</v>
      </c>
      <c r="T14" s="14">
        <v>1</v>
      </c>
      <c r="U14" s="15">
        <v>1</v>
      </c>
      <c r="V14" s="16">
        <v>1</v>
      </c>
      <c r="W14" s="15">
        <v>1</v>
      </c>
      <c r="X14" s="16">
        <v>1</v>
      </c>
      <c r="Y14" s="15">
        <v>1</v>
      </c>
      <c r="Z14" s="16">
        <v>1</v>
      </c>
      <c r="AA14" s="15">
        <v>1</v>
      </c>
      <c r="AB14" s="16">
        <v>1</v>
      </c>
      <c r="AC14" s="15">
        <v>0</v>
      </c>
      <c r="AD14" s="16">
        <v>1</v>
      </c>
      <c r="AE14" s="13">
        <v>1</v>
      </c>
      <c r="AF14" s="14">
        <v>1</v>
      </c>
      <c r="AG14" s="13">
        <v>1</v>
      </c>
      <c r="AH14" s="14">
        <v>1</v>
      </c>
      <c r="AI14" s="13">
        <v>0</v>
      </c>
      <c r="AJ14" s="14">
        <v>1</v>
      </c>
      <c r="AK14" s="13">
        <v>1</v>
      </c>
      <c r="AL14" s="14">
        <v>1</v>
      </c>
      <c r="AM14" s="13">
        <v>0</v>
      </c>
      <c r="AN14" s="14">
        <v>1</v>
      </c>
      <c r="AO14" s="15">
        <v>0</v>
      </c>
      <c r="AP14" s="16">
        <v>1</v>
      </c>
      <c r="AQ14" s="15">
        <v>1</v>
      </c>
      <c r="AR14" s="16">
        <v>1</v>
      </c>
      <c r="AS14" s="15">
        <v>1</v>
      </c>
      <c r="AT14" s="16">
        <v>0</v>
      </c>
      <c r="AU14" s="15">
        <v>1</v>
      </c>
      <c r="AV14" s="16">
        <v>1</v>
      </c>
      <c r="AW14" s="15">
        <v>1</v>
      </c>
      <c r="AX14" s="16">
        <v>1</v>
      </c>
      <c r="AY14" s="13">
        <v>1</v>
      </c>
      <c r="AZ14" s="14">
        <v>1</v>
      </c>
      <c r="BA14" s="13">
        <v>0</v>
      </c>
      <c r="BB14" s="14">
        <v>1</v>
      </c>
      <c r="BC14" s="13">
        <v>0</v>
      </c>
      <c r="BD14" s="14">
        <v>1</v>
      </c>
      <c r="BE14" s="13">
        <v>1</v>
      </c>
      <c r="BF14" s="14">
        <v>1</v>
      </c>
      <c r="BG14" s="13">
        <v>1</v>
      </c>
      <c r="BH14" s="14">
        <v>0</v>
      </c>
      <c r="BI14" s="1">
        <f t="shared" si="0"/>
        <v>7</v>
      </c>
      <c r="BJ14" s="1">
        <f t="shared" si="1"/>
        <v>9</v>
      </c>
      <c r="BK14" s="1">
        <f t="shared" si="2"/>
        <v>8</v>
      </c>
      <c r="BL14" s="1">
        <f t="shared" si="3"/>
        <v>8</v>
      </c>
      <c r="BM14">
        <f t="shared" si="4"/>
        <v>7</v>
      </c>
    </row>
    <row r="15" spans="1:65" ht="15" customHeight="1">
      <c r="A15" s="96"/>
      <c r="B15" s="64" t="s">
        <v>19</v>
      </c>
      <c r="C15" s="63" t="s">
        <v>59</v>
      </c>
      <c r="D15" s="74" t="s">
        <v>185</v>
      </c>
      <c r="E15" s="43"/>
      <c r="F15" s="43"/>
      <c r="G15" s="26">
        <f>I15/$I$25</f>
        <v>0.8666666666666667</v>
      </c>
      <c r="H15" s="5"/>
      <c r="I15" s="27">
        <f>SUM(BI15:BM15)</f>
        <v>39</v>
      </c>
      <c r="J15" s="28"/>
      <c r="K15" s="13">
        <v>0</v>
      </c>
      <c r="L15" s="14">
        <v>0</v>
      </c>
      <c r="M15" s="13">
        <v>1</v>
      </c>
      <c r="N15" s="14">
        <v>1</v>
      </c>
      <c r="O15" s="13">
        <v>1</v>
      </c>
      <c r="P15" s="14">
        <v>0</v>
      </c>
      <c r="Q15" s="13">
        <v>0</v>
      </c>
      <c r="R15" s="14">
        <v>1</v>
      </c>
      <c r="S15" s="13">
        <v>0</v>
      </c>
      <c r="T15" s="14">
        <v>1</v>
      </c>
      <c r="U15" s="15">
        <v>1</v>
      </c>
      <c r="V15" s="16">
        <v>1</v>
      </c>
      <c r="W15" s="15">
        <v>1</v>
      </c>
      <c r="X15" s="16">
        <v>1</v>
      </c>
      <c r="Y15" s="15">
        <v>1</v>
      </c>
      <c r="Z15" s="16">
        <v>1</v>
      </c>
      <c r="AA15" s="15">
        <v>1</v>
      </c>
      <c r="AB15" s="16">
        <v>0</v>
      </c>
      <c r="AC15" s="15">
        <v>1</v>
      </c>
      <c r="AD15" s="16">
        <v>1</v>
      </c>
      <c r="AE15" s="13">
        <v>1</v>
      </c>
      <c r="AF15" s="14">
        <v>1</v>
      </c>
      <c r="AG15" s="13">
        <v>1</v>
      </c>
      <c r="AH15" s="14">
        <v>1</v>
      </c>
      <c r="AI15" s="13">
        <v>0</v>
      </c>
      <c r="AJ15" s="14">
        <v>0</v>
      </c>
      <c r="AK15" s="13">
        <v>1</v>
      </c>
      <c r="AL15" s="14">
        <v>1</v>
      </c>
      <c r="AM15" s="13">
        <v>1</v>
      </c>
      <c r="AN15" s="14">
        <v>1</v>
      </c>
      <c r="AO15" s="15">
        <v>1</v>
      </c>
      <c r="AP15" s="16">
        <v>1</v>
      </c>
      <c r="AQ15" s="15">
        <v>1</v>
      </c>
      <c r="AR15" s="16">
        <v>1</v>
      </c>
      <c r="AS15" s="15">
        <v>1</v>
      </c>
      <c r="AT15" s="16">
        <v>1</v>
      </c>
      <c r="AU15" s="15">
        <v>1</v>
      </c>
      <c r="AV15" s="16">
        <v>0</v>
      </c>
      <c r="AW15" s="15">
        <v>1</v>
      </c>
      <c r="AX15" s="16">
        <v>0</v>
      </c>
      <c r="AY15" s="13">
        <v>1</v>
      </c>
      <c r="AZ15" s="14">
        <v>1</v>
      </c>
      <c r="BA15" s="13">
        <v>1</v>
      </c>
      <c r="BB15" s="14">
        <v>0</v>
      </c>
      <c r="BC15" s="13">
        <v>1</v>
      </c>
      <c r="BD15" s="14">
        <v>1</v>
      </c>
      <c r="BE15" s="13">
        <v>1</v>
      </c>
      <c r="BF15" s="14">
        <v>1</v>
      </c>
      <c r="BG15" s="13">
        <v>1</v>
      </c>
      <c r="BH15" s="14">
        <v>1</v>
      </c>
      <c r="BI15" s="1">
        <f t="shared" si="0"/>
        <v>5</v>
      </c>
      <c r="BJ15" s="1">
        <f t="shared" si="1"/>
        <v>9</v>
      </c>
      <c r="BK15" s="1">
        <f t="shared" si="2"/>
        <v>8</v>
      </c>
      <c r="BL15" s="1">
        <f t="shared" si="3"/>
        <v>8</v>
      </c>
      <c r="BM15">
        <f t="shared" si="4"/>
        <v>9</v>
      </c>
    </row>
    <row r="16" spans="1:65" ht="15" customHeight="1">
      <c r="A16" s="95">
        <v>9</v>
      </c>
      <c r="B16" s="64" t="s">
        <v>70</v>
      </c>
      <c r="C16" s="63" t="s">
        <v>71</v>
      </c>
      <c r="D16" s="74" t="s">
        <v>186</v>
      </c>
      <c r="E16" s="36"/>
      <c r="F16" s="36"/>
      <c r="G16" s="26">
        <f>I16/$I$25</f>
        <v>0.8222222222222222</v>
      </c>
      <c r="H16" s="5"/>
      <c r="I16" s="27">
        <f>SUM(BI16:BM16)</f>
        <v>37</v>
      </c>
      <c r="J16" s="28"/>
      <c r="K16" s="13">
        <v>1</v>
      </c>
      <c r="L16" s="14">
        <v>1</v>
      </c>
      <c r="M16" s="13">
        <v>0</v>
      </c>
      <c r="N16" s="14">
        <v>1</v>
      </c>
      <c r="O16" s="13">
        <v>0</v>
      </c>
      <c r="P16" s="14">
        <v>0</v>
      </c>
      <c r="Q16" s="13">
        <v>1</v>
      </c>
      <c r="R16" s="14">
        <v>1</v>
      </c>
      <c r="S16" s="13">
        <v>1</v>
      </c>
      <c r="T16" s="14">
        <v>1</v>
      </c>
      <c r="U16" s="15">
        <v>1</v>
      </c>
      <c r="V16" s="16">
        <v>1</v>
      </c>
      <c r="W16" s="15">
        <v>1</v>
      </c>
      <c r="X16" s="16">
        <v>1</v>
      </c>
      <c r="Y16" s="15">
        <v>1</v>
      </c>
      <c r="Z16" s="16">
        <v>0</v>
      </c>
      <c r="AA16" s="15">
        <v>0</v>
      </c>
      <c r="AB16" s="16">
        <v>1</v>
      </c>
      <c r="AC16" s="15">
        <v>1</v>
      </c>
      <c r="AD16" s="16">
        <v>1</v>
      </c>
      <c r="AE16" s="13">
        <v>1</v>
      </c>
      <c r="AF16" s="14">
        <v>1</v>
      </c>
      <c r="AG16" s="13">
        <v>1</v>
      </c>
      <c r="AH16" s="14">
        <v>0</v>
      </c>
      <c r="AI16" s="13">
        <v>1</v>
      </c>
      <c r="AJ16" s="14">
        <v>1</v>
      </c>
      <c r="AK16" s="13">
        <v>1</v>
      </c>
      <c r="AL16" s="14">
        <v>1</v>
      </c>
      <c r="AM16" s="13">
        <v>0</v>
      </c>
      <c r="AN16" s="14">
        <v>1</v>
      </c>
      <c r="AO16" s="15">
        <v>0</v>
      </c>
      <c r="AP16" s="16">
        <v>0</v>
      </c>
      <c r="AQ16" s="15">
        <v>1</v>
      </c>
      <c r="AR16" s="16">
        <v>1</v>
      </c>
      <c r="AS16" s="15">
        <v>1</v>
      </c>
      <c r="AT16" s="16">
        <v>1</v>
      </c>
      <c r="AU16" s="15">
        <v>1</v>
      </c>
      <c r="AV16" s="16">
        <v>0</v>
      </c>
      <c r="AW16" s="15">
        <v>1</v>
      </c>
      <c r="AX16" s="16">
        <v>1</v>
      </c>
      <c r="AY16" s="13">
        <v>1</v>
      </c>
      <c r="AZ16" s="14">
        <v>1</v>
      </c>
      <c r="BA16" s="13">
        <v>0</v>
      </c>
      <c r="BB16" s="14">
        <v>1</v>
      </c>
      <c r="BC16" s="13">
        <v>0</v>
      </c>
      <c r="BD16" s="14">
        <v>0</v>
      </c>
      <c r="BE16" s="13">
        <v>1</v>
      </c>
      <c r="BF16" s="14">
        <v>1</v>
      </c>
      <c r="BG16" s="13">
        <v>1</v>
      </c>
      <c r="BH16" s="14">
        <v>1</v>
      </c>
      <c r="BI16" s="1">
        <f t="shared" si="0"/>
        <v>7</v>
      </c>
      <c r="BJ16" s="1">
        <f t="shared" si="1"/>
        <v>8</v>
      </c>
      <c r="BK16" s="1">
        <f t="shared" si="2"/>
        <v>8</v>
      </c>
      <c r="BL16" s="1">
        <f t="shared" si="3"/>
        <v>7</v>
      </c>
      <c r="BM16">
        <f t="shared" si="4"/>
        <v>7</v>
      </c>
    </row>
    <row r="17" spans="1:65" ht="15" customHeight="1">
      <c r="A17" s="96"/>
      <c r="B17" s="64" t="s">
        <v>46</v>
      </c>
      <c r="C17" s="63" t="s">
        <v>47</v>
      </c>
      <c r="D17" s="74" t="s">
        <v>187</v>
      </c>
      <c r="E17" s="43"/>
      <c r="F17" s="43"/>
      <c r="G17" s="26">
        <f>I17/$I$25</f>
        <v>0.8222222222222222</v>
      </c>
      <c r="H17" s="5"/>
      <c r="I17" s="27">
        <f>SUM(BI17:BM17)</f>
        <v>37</v>
      </c>
      <c r="J17" s="28"/>
      <c r="K17" s="13">
        <v>1</v>
      </c>
      <c r="L17" s="14">
        <v>1</v>
      </c>
      <c r="M17" s="13">
        <v>1</v>
      </c>
      <c r="N17" s="14">
        <v>1</v>
      </c>
      <c r="O17" s="13">
        <v>1</v>
      </c>
      <c r="P17" s="14">
        <v>0</v>
      </c>
      <c r="Q17" s="13">
        <v>1</v>
      </c>
      <c r="R17" s="14">
        <v>1</v>
      </c>
      <c r="S17" s="13">
        <v>1</v>
      </c>
      <c r="T17" s="14">
        <v>1</v>
      </c>
      <c r="U17" s="15">
        <v>1</v>
      </c>
      <c r="V17" s="16">
        <v>0</v>
      </c>
      <c r="W17" s="15">
        <v>0</v>
      </c>
      <c r="X17" s="16">
        <v>1</v>
      </c>
      <c r="Y17" s="15">
        <v>1</v>
      </c>
      <c r="Z17" s="16">
        <v>1</v>
      </c>
      <c r="AA17" s="15">
        <v>0</v>
      </c>
      <c r="AB17" s="16">
        <v>1</v>
      </c>
      <c r="AC17" s="15">
        <v>0</v>
      </c>
      <c r="AD17" s="16">
        <v>1</v>
      </c>
      <c r="AE17" s="13">
        <v>1</v>
      </c>
      <c r="AF17" s="14">
        <v>1</v>
      </c>
      <c r="AG17" s="13">
        <v>1</v>
      </c>
      <c r="AH17" s="14">
        <v>0</v>
      </c>
      <c r="AI17" s="13">
        <v>1</v>
      </c>
      <c r="AJ17" s="14">
        <v>0</v>
      </c>
      <c r="AK17" s="13">
        <v>1</v>
      </c>
      <c r="AL17" s="14">
        <v>0</v>
      </c>
      <c r="AM17" s="13">
        <v>1</v>
      </c>
      <c r="AN17" s="14">
        <v>1</v>
      </c>
      <c r="AO17" s="15">
        <v>1</v>
      </c>
      <c r="AP17" s="16">
        <v>0</v>
      </c>
      <c r="AQ17" s="15">
        <v>1</v>
      </c>
      <c r="AR17" s="16">
        <v>1</v>
      </c>
      <c r="AS17" s="15">
        <v>1</v>
      </c>
      <c r="AT17" s="16">
        <v>0</v>
      </c>
      <c r="AU17" s="15">
        <v>1</v>
      </c>
      <c r="AV17" s="16">
        <v>0</v>
      </c>
      <c r="AW17" s="15">
        <v>1</v>
      </c>
      <c r="AX17" s="16">
        <v>0</v>
      </c>
      <c r="AY17" s="13">
        <v>1</v>
      </c>
      <c r="AZ17" s="14">
        <v>0</v>
      </c>
      <c r="BA17" s="13">
        <v>1</v>
      </c>
      <c r="BB17" s="14">
        <v>1</v>
      </c>
      <c r="BC17" s="13">
        <v>1</v>
      </c>
      <c r="BD17" s="14">
        <v>1</v>
      </c>
      <c r="BE17" s="13">
        <v>1</v>
      </c>
      <c r="BF17" s="14">
        <v>1</v>
      </c>
      <c r="BG17" s="13">
        <v>1</v>
      </c>
      <c r="BH17" s="14">
        <v>1</v>
      </c>
      <c r="BI17" s="1">
        <f t="shared" si="0"/>
        <v>9</v>
      </c>
      <c r="BJ17" s="1">
        <f t="shared" si="1"/>
        <v>6</v>
      </c>
      <c r="BK17" s="1">
        <f t="shared" si="2"/>
        <v>7</v>
      </c>
      <c r="BL17" s="1">
        <f t="shared" si="3"/>
        <v>6</v>
      </c>
      <c r="BM17">
        <f t="shared" si="4"/>
        <v>9</v>
      </c>
    </row>
    <row r="18" spans="1:65" ht="15" customHeight="1">
      <c r="A18" s="95">
        <v>11</v>
      </c>
      <c r="B18" s="64" t="s">
        <v>23</v>
      </c>
      <c r="C18" s="63" t="s">
        <v>36</v>
      </c>
      <c r="D18" s="28" t="s">
        <v>193</v>
      </c>
      <c r="E18" s="36"/>
      <c r="F18" s="36"/>
      <c r="G18" s="26">
        <f>I18/$I$25</f>
        <v>0.8</v>
      </c>
      <c r="H18" s="5"/>
      <c r="I18" s="27">
        <f>SUM(BI18:BM18)</f>
        <v>36</v>
      </c>
      <c r="J18" s="28"/>
      <c r="K18" s="13">
        <v>1</v>
      </c>
      <c r="L18" s="14">
        <v>1</v>
      </c>
      <c r="M18" s="13">
        <v>0</v>
      </c>
      <c r="N18" s="14">
        <v>1</v>
      </c>
      <c r="O18" s="13">
        <v>0</v>
      </c>
      <c r="P18" s="14">
        <v>0</v>
      </c>
      <c r="Q18" s="13">
        <v>1</v>
      </c>
      <c r="R18" s="14">
        <v>0</v>
      </c>
      <c r="S18" s="13">
        <v>1</v>
      </c>
      <c r="T18" s="14">
        <v>1</v>
      </c>
      <c r="U18" s="15">
        <v>1</v>
      </c>
      <c r="V18" s="16">
        <v>1</v>
      </c>
      <c r="W18" s="15">
        <v>0</v>
      </c>
      <c r="X18" s="16">
        <v>1</v>
      </c>
      <c r="Y18" s="15">
        <v>1</v>
      </c>
      <c r="Z18" s="16">
        <v>1</v>
      </c>
      <c r="AA18" s="15">
        <v>1</v>
      </c>
      <c r="AB18" s="16">
        <v>0</v>
      </c>
      <c r="AC18" s="15">
        <v>1</v>
      </c>
      <c r="AD18" s="16">
        <v>1</v>
      </c>
      <c r="AE18" s="13">
        <v>1</v>
      </c>
      <c r="AF18" s="14">
        <v>1</v>
      </c>
      <c r="AG18" s="13">
        <v>1</v>
      </c>
      <c r="AH18" s="14">
        <v>0</v>
      </c>
      <c r="AI18" s="13">
        <v>1</v>
      </c>
      <c r="AJ18" s="14">
        <v>1</v>
      </c>
      <c r="AK18" s="13">
        <v>1</v>
      </c>
      <c r="AL18" s="14">
        <v>1</v>
      </c>
      <c r="AM18" s="13">
        <v>1</v>
      </c>
      <c r="AN18" s="14">
        <v>0</v>
      </c>
      <c r="AO18" s="15">
        <v>0</v>
      </c>
      <c r="AP18" s="16">
        <v>1</v>
      </c>
      <c r="AQ18" s="15">
        <v>1</v>
      </c>
      <c r="AR18" s="16">
        <v>1</v>
      </c>
      <c r="AS18" s="15">
        <v>1</v>
      </c>
      <c r="AT18" s="16">
        <v>1</v>
      </c>
      <c r="AU18" s="15">
        <v>1</v>
      </c>
      <c r="AV18" s="16">
        <v>1</v>
      </c>
      <c r="AW18" s="15">
        <v>0</v>
      </c>
      <c r="AX18" s="16">
        <v>0</v>
      </c>
      <c r="AY18" s="13">
        <v>1</v>
      </c>
      <c r="AZ18" s="14">
        <v>0</v>
      </c>
      <c r="BA18" s="13">
        <v>1</v>
      </c>
      <c r="BB18" s="14">
        <v>1</v>
      </c>
      <c r="BC18" s="13">
        <v>1</v>
      </c>
      <c r="BD18" s="14">
        <v>0</v>
      </c>
      <c r="BE18" s="13">
        <v>0</v>
      </c>
      <c r="BF18" s="14">
        <v>1</v>
      </c>
      <c r="BG18" s="13">
        <v>1</v>
      </c>
      <c r="BH18" s="14">
        <v>1</v>
      </c>
      <c r="BI18" s="1">
        <f t="shared" si="0"/>
        <v>6</v>
      </c>
      <c r="BJ18" s="1">
        <f t="shared" si="1"/>
        <v>8</v>
      </c>
      <c r="BK18" s="1">
        <f t="shared" si="2"/>
        <v>8</v>
      </c>
      <c r="BL18" s="1">
        <f t="shared" si="3"/>
        <v>7</v>
      </c>
      <c r="BM18">
        <f t="shared" si="4"/>
        <v>7</v>
      </c>
    </row>
    <row r="19" spans="1:65" ht="15" customHeight="1">
      <c r="A19" s="97"/>
      <c r="B19" s="64" t="s">
        <v>75</v>
      </c>
      <c r="C19" s="63" t="s">
        <v>76</v>
      </c>
      <c r="D19" s="63" t="s">
        <v>188</v>
      </c>
      <c r="E19" s="44"/>
      <c r="F19" s="44"/>
      <c r="G19" s="26">
        <f>I19/$I$25</f>
        <v>0.8</v>
      </c>
      <c r="H19" s="5"/>
      <c r="I19" s="27">
        <f>SUM(BI19:BM19)</f>
        <v>36</v>
      </c>
      <c r="J19" s="28"/>
      <c r="K19" s="13">
        <v>0</v>
      </c>
      <c r="L19" s="14">
        <v>1</v>
      </c>
      <c r="M19" s="13">
        <v>0</v>
      </c>
      <c r="N19" s="14">
        <v>1</v>
      </c>
      <c r="O19" s="13">
        <v>1</v>
      </c>
      <c r="P19" s="14">
        <v>0</v>
      </c>
      <c r="Q19" s="13">
        <v>1</v>
      </c>
      <c r="R19" s="14">
        <v>0</v>
      </c>
      <c r="S19" s="13">
        <v>1</v>
      </c>
      <c r="T19" s="14">
        <v>1</v>
      </c>
      <c r="U19" s="15">
        <v>1</v>
      </c>
      <c r="V19" s="16">
        <v>1</v>
      </c>
      <c r="W19" s="15">
        <v>1</v>
      </c>
      <c r="X19" s="16">
        <v>1</v>
      </c>
      <c r="Y19" s="15">
        <v>1</v>
      </c>
      <c r="Z19" s="16">
        <v>1</v>
      </c>
      <c r="AA19" s="15">
        <v>1</v>
      </c>
      <c r="AB19" s="16">
        <v>1</v>
      </c>
      <c r="AC19" s="15">
        <v>0</v>
      </c>
      <c r="AD19" s="16">
        <v>0</v>
      </c>
      <c r="AE19" s="13">
        <v>1</v>
      </c>
      <c r="AF19" s="14">
        <v>1</v>
      </c>
      <c r="AG19" s="13">
        <v>1</v>
      </c>
      <c r="AH19" s="14">
        <v>1</v>
      </c>
      <c r="AI19" s="13">
        <v>1</v>
      </c>
      <c r="AJ19" s="14">
        <v>1</v>
      </c>
      <c r="AK19" s="13">
        <v>0</v>
      </c>
      <c r="AL19" s="14">
        <v>1</v>
      </c>
      <c r="AM19" s="13">
        <v>1</v>
      </c>
      <c r="AN19" s="14">
        <v>1</v>
      </c>
      <c r="AO19" s="15">
        <v>1</v>
      </c>
      <c r="AP19" s="16">
        <v>0</v>
      </c>
      <c r="AQ19" s="15">
        <v>1</v>
      </c>
      <c r="AR19" s="16">
        <v>1</v>
      </c>
      <c r="AS19" s="15">
        <v>1</v>
      </c>
      <c r="AT19" s="16">
        <v>1</v>
      </c>
      <c r="AU19" s="15">
        <v>1</v>
      </c>
      <c r="AV19" s="16">
        <v>1</v>
      </c>
      <c r="AW19" s="15">
        <v>1</v>
      </c>
      <c r="AX19" s="16">
        <v>0</v>
      </c>
      <c r="AY19" s="13">
        <v>0</v>
      </c>
      <c r="AZ19" s="14">
        <v>0</v>
      </c>
      <c r="BA19" s="13">
        <v>1</v>
      </c>
      <c r="BB19" s="14">
        <v>1</v>
      </c>
      <c r="BC19" s="13">
        <v>0</v>
      </c>
      <c r="BD19" s="14">
        <v>0</v>
      </c>
      <c r="BE19" s="13">
        <v>1</v>
      </c>
      <c r="BF19" s="14">
        <v>1</v>
      </c>
      <c r="BG19" s="13">
        <v>1</v>
      </c>
      <c r="BH19" s="14">
        <v>0</v>
      </c>
      <c r="BI19" s="1">
        <f t="shared" si="0"/>
        <v>6</v>
      </c>
      <c r="BJ19" s="1">
        <f t="shared" si="1"/>
        <v>8</v>
      </c>
      <c r="BK19" s="1">
        <f t="shared" si="2"/>
        <v>9</v>
      </c>
      <c r="BL19" s="1">
        <f t="shared" si="3"/>
        <v>8</v>
      </c>
      <c r="BM19">
        <f t="shared" si="4"/>
        <v>5</v>
      </c>
    </row>
    <row r="20" spans="1:65" ht="15" customHeight="1">
      <c r="A20" s="96"/>
      <c r="B20" s="64" t="s">
        <v>23</v>
      </c>
      <c r="C20" s="63" t="s">
        <v>30</v>
      </c>
      <c r="D20" s="93" t="s">
        <v>189</v>
      </c>
      <c r="E20" s="36"/>
      <c r="F20" s="36"/>
      <c r="G20" s="26">
        <f>I20/$I$25</f>
        <v>0.8</v>
      </c>
      <c r="H20" s="5"/>
      <c r="I20" s="27">
        <f>SUM(BI20:BM20)</f>
        <v>36</v>
      </c>
      <c r="J20" s="28"/>
      <c r="K20" s="13">
        <v>1</v>
      </c>
      <c r="L20" s="14">
        <v>0</v>
      </c>
      <c r="M20" s="13">
        <v>1</v>
      </c>
      <c r="N20" s="14">
        <v>1</v>
      </c>
      <c r="O20" s="13">
        <v>0</v>
      </c>
      <c r="P20" s="14">
        <v>1</v>
      </c>
      <c r="Q20" s="13">
        <v>1</v>
      </c>
      <c r="R20" s="14">
        <v>0</v>
      </c>
      <c r="S20" s="13">
        <v>1</v>
      </c>
      <c r="T20" s="14">
        <v>1</v>
      </c>
      <c r="U20" s="15">
        <v>1</v>
      </c>
      <c r="V20" s="16">
        <v>1</v>
      </c>
      <c r="W20" s="15">
        <v>1</v>
      </c>
      <c r="X20" s="16">
        <v>1</v>
      </c>
      <c r="Y20" s="15">
        <v>1</v>
      </c>
      <c r="Z20" s="16">
        <v>1</v>
      </c>
      <c r="AA20" s="15">
        <v>1</v>
      </c>
      <c r="AB20" s="16">
        <v>1</v>
      </c>
      <c r="AC20" s="15">
        <v>1</v>
      </c>
      <c r="AD20" s="16">
        <v>0</v>
      </c>
      <c r="AE20" s="13">
        <v>1</v>
      </c>
      <c r="AF20" s="14">
        <v>1</v>
      </c>
      <c r="AG20" s="13">
        <v>1</v>
      </c>
      <c r="AH20" s="14">
        <v>0</v>
      </c>
      <c r="AI20" s="13">
        <v>1</v>
      </c>
      <c r="AJ20" s="14">
        <v>0</v>
      </c>
      <c r="AK20" s="13">
        <v>0</v>
      </c>
      <c r="AL20" s="14">
        <v>1</v>
      </c>
      <c r="AM20" s="13">
        <v>0</v>
      </c>
      <c r="AN20" s="14">
        <v>0</v>
      </c>
      <c r="AO20" s="15">
        <v>0</v>
      </c>
      <c r="AP20" s="16">
        <v>1</v>
      </c>
      <c r="AQ20" s="15">
        <v>1</v>
      </c>
      <c r="AR20" s="16">
        <v>1</v>
      </c>
      <c r="AS20" s="15">
        <v>0</v>
      </c>
      <c r="AT20" s="16">
        <v>1</v>
      </c>
      <c r="AU20" s="15">
        <v>1</v>
      </c>
      <c r="AV20" s="16">
        <v>1</v>
      </c>
      <c r="AW20" s="15">
        <v>1</v>
      </c>
      <c r="AX20" s="16">
        <v>1</v>
      </c>
      <c r="AY20" s="13">
        <v>1</v>
      </c>
      <c r="AZ20" s="14">
        <v>1</v>
      </c>
      <c r="BA20" s="13">
        <v>1</v>
      </c>
      <c r="BB20" s="14">
        <v>1</v>
      </c>
      <c r="BC20" s="13">
        <v>0</v>
      </c>
      <c r="BD20" s="14">
        <v>1</v>
      </c>
      <c r="BE20" s="13">
        <v>1</v>
      </c>
      <c r="BF20" s="14">
        <v>0</v>
      </c>
      <c r="BG20" s="13">
        <v>1</v>
      </c>
      <c r="BH20" s="14">
        <v>0</v>
      </c>
      <c r="BI20" s="1">
        <f t="shared" si="0"/>
        <v>7</v>
      </c>
      <c r="BJ20" s="1">
        <f t="shared" si="1"/>
        <v>9</v>
      </c>
      <c r="BK20" s="1">
        <f t="shared" si="2"/>
        <v>5</v>
      </c>
      <c r="BL20" s="1">
        <f t="shared" si="3"/>
        <v>8</v>
      </c>
      <c r="BM20">
        <f t="shared" si="4"/>
        <v>7</v>
      </c>
    </row>
    <row r="21" spans="1:65" ht="15" customHeight="1">
      <c r="A21" s="75">
        <v>14</v>
      </c>
      <c r="B21" s="64" t="s">
        <v>15</v>
      </c>
      <c r="C21" s="63" t="s">
        <v>16</v>
      </c>
      <c r="D21" s="74" t="s">
        <v>190</v>
      </c>
      <c r="E21" s="35"/>
      <c r="F21" s="35"/>
      <c r="G21" s="26">
        <f>I21/$I$25</f>
        <v>0.7333333333333333</v>
      </c>
      <c r="H21" s="5"/>
      <c r="I21" s="27">
        <f>SUM(BI21:BM21)</f>
        <v>33</v>
      </c>
      <c r="J21" s="28"/>
      <c r="K21" s="13">
        <v>1</v>
      </c>
      <c r="L21" s="14">
        <v>0</v>
      </c>
      <c r="M21" s="13">
        <v>1</v>
      </c>
      <c r="N21" s="14">
        <v>0</v>
      </c>
      <c r="O21" s="13">
        <v>0</v>
      </c>
      <c r="P21" s="14">
        <v>1</v>
      </c>
      <c r="Q21" s="13">
        <v>1</v>
      </c>
      <c r="R21" s="14">
        <v>0</v>
      </c>
      <c r="S21" s="13">
        <v>1</v>
      </c>
      <c r="T21" s="14">
        <v>1</v>
      </c>
      <c r="U21" s="15">
        <v>1</v>
      </c>
      <c r="V21" s="16">
        <v>0</v>
      </c>
      <c r="W21" s="15">
        <v>1</v>
      </c>
      <c r="X21" s="16">
        <v>1</v>
      </c>
      <c r="Y21" s="15">
        <v>1</v>
      </c>
      <c r="Z21" s="16">
        <v>1</v>
      </c>
      <c r="AA21" s="15">
        <v>1</v>
      </c>
      <c r="AB21" s="16">
        <v>1</v>
      </c>
      <c r="AC21" s="15">
        <v>1</v>
      </c>
      <c r="AD21" s="16">
        <v>1</v>
      </c>
      <c r="AE21" s="13">
        <v>0</v>
      </c>
      <c r="AF21" s="14">
        <v>1</v>
      </c>
      <c r="AG21" s="13">
        <v>0</v>
      </c>
      <c r="AH21" s="14">
        <v>0</v>
      </c>
      <c r="AI21" s="13">
        <v>0</v>
      </c>
      <c r="AJ21" s="14">
        <v>0</v>
      </c>
      <c r="AK21" s="13">
        <v>1</v>
      </c>
      <c r="AL21" s="14">
        <v>0</v>
      </c>
      <c r="AM21" s="13">
        <v>1</v>
      </c>
      <c r="AN21" s="14">
        <v>0</v>
      </c>
      <c r="AO21" s="15">
        <v>0</v>
      </c>
      <c r="AP21" s="16">
        <v>1</v>
      </c>
      <c r="AQ21" s="15">
        <v>1</v>
      </c>
      <c r="AR21" s="16">
        <v>0</v>
      </c>
      <c r="AS21" s="15">
        <v>1</v>
      </c>
      <c r="AT21" s="16">
        <v>1</v>
      </c>
      <c r="AU21" s="15">
        <v>1</v>
      </c>
      <c r="AV21" s="16">
        <v>0</v>
      </c>
      <c r="AW21" s="15">
        <v>0</v>
      </c>
      <c r="AX21" s="16">
        <v>1</v>
      </c>
      <c r="AY21" s="13">
        <v>1</v>
      </c>
      <c r="AZ21" s="14">
        <v>1</v>
      </c>
      <c r="BA21" s="13">
        <v>1</v>
      </c>
      <c r="BB21" s="14">
        <v>1</v>
      </c>
      <c r="BC21" s="13">
        <v>1</v>
      </c>
      <c r="BD21" s="14">
        <v>1</v>
      </c>
      <c r="BE21" s="13">
        <v>0</v>
      </c>
      <c r="BF21" s="14">
        <v>1</v>
      </c>
      <c r="BG21" s="13">
        <v>1</v>
      </c>
      <c r="BH21" s="14">
        <v>1</v>
      </c>
      <c r="BI21" s="1">
        <f t="shared" si="0"/>
        <v>6</v>
      </c>
      <c r="BJ21" s="1">
        <f t="shared" si="1"/>
        <v>9</v>
      </c>
      <c r="BK21" s="1">
        <f t="shared" si="2"/>
        <v>3</v>
      </c>
      <c r="BL21" s="1">
        <f t="shared" si="3"/>
        <v>6</v>
      </c>
      <c r="BM21">
        <f t="shared" si="4"/>
        <v>9</v>
      </c>
    </row>
    <row r="22" spans="1:65" ht="15" customHeight="1">
      <c r="A22" s="75">
        <v>15</v>
      </c>
      <c r="B22" s="64" t="s">
        <v>19</v>
      </c>
      <c r="C22" s="63" t="s">
        <v>33</v>
      </c>
      <c r="D22" s="94" t="s">
        <v>191</v>
      </c>
      <c r="E22" s="35"/>
      <c r="F22" s="35"/>
      <c r="G22" s="26">
        <f>I22/$I$25</f>
        <v>0.7111111111111111</v>
      </c>
      <c r="H22" s="5"/>
      <c r="I22" s="27">
        <f>SUM(BI22:BM22)</f>
        <v>32</v>
      </c>
      <c r="J22" s="28"/>
      <c r="K22" s="13">
        <v>1</v>
      </c>
      <c r="L22" s="14">
        <v>0</v>
      </c>
      <c r="M22" s="13">
        <v>1</v>
      </c>
      <c r="N22" s="14">
        <v>1</v>
      </c>
      <c r="O22" s="13">
        <v>1</v>
      </c>
      <c r="P22" s="14">
        <v>0</v>
      </c>
      <c r="Q22" s="13">
        <v>0</v>
      </c>
      <c r="R22" s="14">
        <v>1</v>
      </c>
      <c r="S22" s="13">
        <v>0</v>
      </c>
      <c r="T22" s="14">
        <v>0</v>
      </c>
      <c r="U22" s="15">
        <v>1</v>
      </c>
      <c r="V22" s="16">
        <v>0</v>
      </c>
      <c r="W22" s="15">
        <v>0</v>
      </c>
      <c r="X22" s="16">
        <v>1</v>
      </c>
      <c r="Y22" s="15">
        <v>1</v>
      </c>
      <c r="Z22" s="16">
        <v>0</v>
      </c>
      <c r="AA22" s="15">
        <v>1</v>
      </c>
      <c r="AB22" s="16">
        <v>0</v>
      </c>
      <c r="AC22" s="15">
        <v>1</v>
      </c>
      <c r="AD22" s="16">
        <v>1</v>
      </c>
      <c r="AE22" s="13">
        <v>1</v>
      </c>
      <c r="AF22" s="14">
        <v>1</v>
      </c>
      <c r="AG22" s="13">
        <v>0</v>
      </c>
      <c r="AH22" s="14">
        <v>1</v>
      </c>
      <c r="AI22" s="13">
        <v>1</v>
      </c>
      <c r="AJ22" s="14">
        <v>0</v>
      </c>
      <c r="AK22" s="13">
        <v>1</v>
      </c>
      <c r="AL22" s="14">
        <v>0</v>
      </c>
      <c r="AM22" s="13">
        <v>0</v>
      </c>
      <c r="AN22" s="14">
        <v>0</v>
      </c>
      <c r="AO22" s="15">
        <v>1</v>
      </c>
      <c r="AP22" s="16">
        <v>0</v>
      </c>
      <c r="AQ22" s="15">
        <v>1</v>
      </c>
      <c r="AR22" s="16">
        <v>1</v>
      </c>
      <c r="AS22" s="15">
        <v>0</v>
      </c>
      <c r="AT22" s="16">
        <v>1</v>
      </c>
      <c r="AU22" s="15">
        <v>1</v>
      </c>
      <c r="AV22" s="16">
        <v>1</v>
      </c>
      <c r="AW22" s="15">
        <v>0</v>
      </c>
      <c r="AX22" s="16">
        <v>1</v>
      </c>
      <c r="AY22" s="13">
        <v>1</v>
      </c>
      <c r="AZ22" s="14">
        <v>1</v>
      </c>
      <c r="BA22" s="13">
        <v>0</v>
      </c>
      <c r="BB22" s="14">
        <v>1</v>
      </c>
      <c r="BC22" s="13">
        <v>1</v>
      </c>
      <c r="BD22" s="14">
        <v>1</v>
      </c>
      <c r="BE22" s="13">
        <v>1</v>
      </c>
      <c r="BF22" s="14">
        <v>1</v>
      </c>
      <c r="BG22" s="13">
        <v>1</v>
      </c>
      <c r="BH22" s="14">
        <v>1</v>
      </c>
      <c r="BI22" s="1">
        <f t="shared" si="0"/>
        <v>5</v>
      </c>
      <c r="BJ22" s="1">
        <f t="shared" si="1"/>
        <v>6</v>
      </c>
      <c r="BK22" s="1">
        <f t="shared" si="2"/>
        <v>5</v>
      </c>
      <c r="BL22" s="1">
        <f t="shared" si="3"/>
        <v>7</v>
      </c>
      <c r="BM22">
        <f t="shared" si="4"/>
        <v>9</v>
      </c>
    </row>
    <row r="23" spans="1:65" ht="15" customHeight="1">
      <c r="A23" s="75">
        <v>16</v>
      </c>
      <c r="B23" s="64" t="s">
        <v>29</v>
      </c>
      <c r="C23" s="63" t="s">
        <v>34</v>
      </c>
      <c r="D23" s="76" t="s">
        <v>192</v>
      </c>
      <c r="E23" s="35"/>
      <c r="F23" s="35"/>
      <c r="G23" s="26">
        <f>I23/$I$25</f>
        <v>0.6666666666666666</v>
      </c>
      <c r="H23" s="5"/>
      <c r="I23" s="27">
        <f>SUM(BI23:BM23)</f>
        <v>30</v>
      </c>
      <c r="J23" s="28"/>
      <c r="K23" s="13">
        <v>1</v>
      </c>
      <c r="L23" s="14">
        <v>1</v>
      </c>
      <c r="M23" s="13">
        <v>0</v>
      </c>
      <c r="N23" s="14">
        <v>1</v>
      </c>
      <c r="O23" s="13">
        <v>0</v>
      </c>
      <c r="P23" s="14">
        <v>1</v>
      </c>
      <c r="Q23" s="13">
        <v>1</v>
      </c>
      <c r="R23" s="14">
        <v>0</v>
      </c>
      <c r="S23" s="13">
        <v>0</v>
      </c>
      <c r="T23" s="14">
        <v>1</v>
      </c>
      <c r="U23" s="15">
        <v>0</v>
      </c>
      <c r="V23" s="16">
        <v>1</v>
      </c>
      <c r="W23" s="15">
        <v>0</v>
      </c>
      <c r="X23" s="16">
        <v>1</v>
      </c>
      <c r="Y23" s="15">
        <v>1</v>
      </c>
      <c r="Z23" s="16">
        <v>1</v>
      </c>
      <c r="AA23" s="15">
        <v>0</v>
      </c>
      <c r="AB23" s="16">
        <v>1</v>
      </c>
      <c r="AC23" s="15">
        <v>1</v>
      </c>
      <c r="AD23" s="16">
        <v>0</v>
      </c>
      <c r="AE23" s="13">
        <v>0</v>
      </c>
      <c r="AF23" s="14">
        <v>1</v>
      </c>
      <c r="AG23" s="13">
        <v>1</v>
      </c>
      <c r="AH23" s="14">
        <v>1</v>
      </c>
      <c r="AI23" s="13">
        <v>1</v>
      </c>
      <c r="AJ23" s="14">
        <v>1</v>
      </c>
      <c r="AK23" s="13">
        <v>0</v>
      </c>
      <c r="AL23" s="14">
        <v>0</v>
      </c>
      <c r="AM23" s="13">
        <v>1</v>
      </c>
      <c r="AN23" s="14">
        <v>1</v>
      </c>
      <c r="AO23" s="15">
        <v>0</v>
      </c>
      <c r="AP23" s="16">
        <v>0</v>
      </c>
      <c r="AQ23" s="15">
        <v>1</v>
      </c>
      <c r="AR23" s="16">
        <v>1</v>
      </c>
      <c r="AS23" s="15">
        <v>0</v>
      </c>
      <c r="AT23" s="16">
        <v>0</v>
      </c>
      <c r="AU23" s="15">
        <v>1</v>
      </c>
      <c r="AV23" s="16">
        <v>1</v>
      </c>
      <c r="AW23" s="15">
        <v>0</v>
      </c>
      <c r="AX23" s="16">
        <v>0</v>
      </c>
      <c r="AY23" s="13">
        <v>1</v>
      </c>
      <c r="AZ23" s="14">
        <v>0</v>
      </c>
      <c r="BA23" s="13">
        <v>1</v>
      </c>
      <c r="BB23" s="14">
        <v>0</v>
      </c>
      <c r="BC23" s="13">
        <v>1</v>
      </c>
      <c r="BD23" s="14">
        <v>0</v>
      </c>
      <c r="BE23" s="13">
        <v>1</v>
      </c>
      <c r="BF23" s="14">
        <v>1</v>
      </c>
      <c r="BG23" s="13">
        <v>1</v>
      </c>
      <c r="BH23" s="14">
        <v>1</v>
      </c>
      <c r="BI23" s="1">
        <f t="shared" si="0"/>
        <v>6</v>
      </c>
      <c r="BJ23" s="1">
        <f t="shared" si="1"/>
        <v>6</v>
      </c>
      <c r="BK23" s="1">
        <f t="shared" si="2"/>
        <v>7</v>
      </c>
      <c r="BL23" s="1">
        <f t="shared" si="3"/>
        <v>4</v>
      </c>
      <c r="BM23">
        <f t="shared" si="4"/>
        <v>7</v>
      </c>
    </row>
    <row r="24" spans="1:65" ht="15" customHeight="1">
      <c r="A24" s="75"/>
      <c r="B24" s="64" t="s">
        <v>60</v>
      </c>
      <c r="C24" s="63" t="s">
        <v>61</v>
      </c>
      <c r="D24" s="35" t="s">
        <v>181</v>
      </c>
      <c r="E24" s="44"/>
      <c r="F24" s="44"/>
      <c r="G24" s="26">
        <v>0</v>
      </c>
      <c r="H24" s="98" t="s">
        <v>182</v>
      </c>
      <c r="I24" s="27">
        <f>SUM(BI24:BM24)</f>
        <v>40</v>
      </c>
      <c r="J24" s="28"/>
      <c r="K24" s="13">
        <v>1</v>
      </c>
      <c r="L24" s="14">
        <v>0</v>
      </c>
      <c r="M24" s="13">
        <v>0</v>
      </c>
      <c r="N24" s="14">
        <v>0</v>
      </c>
      <c r="O24" s="13">
        <v>1</v>
      </c>
      <c r="P24" s="14">
        <v>1</v>
      </c>
      <c r="Q24" s="13">
        <v>0</v>
      </c>
      <c r="R24" s="14">
        <v>1</v>
      </c>
      <c r="S24" s="13">
        <v>0</v>
      </c>
      <c r="T24" s="14">
        <v>1</v>
      </c>
      <c r="U24" s="15">
        <v>1</v>
      </c>
      <c r="V24" s="16">
        <v>1</v>
      </c>
      <c r="W24" s="15">
        <v>1</v>
      </c>
      <c r="X24" s="16">
        <v>1</v>
      </c>
      <c r="Y24" s="15">
        <v>1</v>
      </c>
      <c r="Z24" s="16">
        <v>1</v>
      </c>
      <c r="AA24" s="15">
        <v>1</v>
      </c>
      <c r="AB24" s="16">
        <v>1</v>
      </c>
      <c r="AC24" s="15">
        <v>1</v>
      </c>
      <c r="AD24" s="16">
        <v>1</v>
      </c>
      <c r="AE24" s="13">
        <v>1</v>
      </c>
      <c r="AF24" s="14">
        <v>1</v>
      </c>
      <c r="AG24" s="13">
        <v>1</v>
      </c>
      <c r="AH24" s="14">
        <v>1</v>
      </c>
      <c r="AI24" s="13">
        <v>0</v>
      </c>
      <c r="AJ24" s="14">
        <v>1</v>
      </c>
      <c r="AK24" s="13">
        <v>1</v>
      </c>
      <c r="AL24" s="14">
        <v>1</v>
      </c>
      <c r="AM24" s="13">
        <v>0</v>
      </c>
      <c r="AN24" s="14">
        <v>0</v>
      </c>
      <c r="AO24" s="15">
        <v>1</v>
      </c>
      <c r="AP24" s="16">
        <v>1</v>
      </c>
      <c r="AQ24" s="15">
        <v>1</v>
      </c>
      <c r="AR24" s="16">
        <v>1</v>
      </c>
      <c r="AS24" s="15">
        <v>0</v>
      </c>
      <c r="AT24" s="16">
        <v>0</v>
      </c>
      <c r="AU24" s="15">
        <v>1</v>
      </c>
      <c r="AV24" s="16">
        <v>1</v>
      </c>
      <c r="AW24" s="15">
        <v>1</v>
      </c>
      <c r="AX24" s="16">
        <v>1</v>
      </c>
      <c r="AY24" s="13">
        <v>1</v>
      </c>
      <c r="AZ24" s="14">
        <v>1</v>
      </c>
      <c r="BA24" s="13">
        <v>1</v>
      </c>
      <c r="BB24" s="14">
        <v>1</v>
      </c>
      <c r="BC24" s="13">
        <v>1</v>
      </c>
      <c r="BD24" s="14">
        <v>1</v>
      </c>
      <c r="BE24" s="13">
        <v>1</v>
      </c>
      <c r="BF24" s="14">
        <v>1</v>
      </c>
      <c r="BG24" s="13">
        <v>1</v>
      </c>
      <c r="BH24" s="14">
        <v>1</v>
      </c>
      <c r="BI24" s="1">
        <f t="shared" si="0"/>
        <v>5</v>
      </c>
      <c r="BJ24" s="1">
        <f t="shared" si="1"/>
        <v>10</v>
      </c>
      <c r="BK24" s="1">
        <f t="shared" si="2"/>
        <v>7</v>
      </c>
      <c r="BL24" s="1">
        <f t="shared" si="3"/>
        <v>8</v>
      </c>
      <c r="BM24">
        <f t="shared" si="4"/>
        <v>10</v>
      </c>
    </row>
    <row r="25" spans="1:64" ht="15" customHeight="1">
      <c r="A25" s="38"/>
      <c r="B25" s="1"/>
      <c r="C25" s="1"/>
      <c r="D25" s="1"/>
      <c r="E25" s="47"/>
      <c r="F25" s="47"/>
      <c r="G25" s="3"/>
      <c r="H25" s="29" t="s">
        <v>10</v>
      </c>
      <c r="I25" s="30">
        <f>MAX(I8:I24)</f>
        <v>45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38"/>
      <c r="B26" s="1"/>
      <c r="C26" s="1"/>
      <c r="D26" s="1"/>
      <c r="E26" s="47"/>
      <c r="F26" s="47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38"/>
      <c r="B27" s="1"/>
      <c r="C27" s="1"/>
      <c r="D27" s="1"/>
      <c r="E27" s="47"/>
      <c r="F27" s="47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38"/>
      <c r="B28" s="1"/>
      <c r="C28" s="1"/>
      <c r="D28" s="1"/>
      <c r="E28" s="47"/>
      <c r="F28" s="47"/>
      <c r="G28" s="3"/>
      <c r="H28" s="2"/>
      <c r="I28" s="34" t="s">
        <v>11</v>
      </c>
      <c r="J28" s="1"/>
      <c r="K28" s="31">
        <f aca="true" t="shared" si="5" ref="K28:AP28">COUNTIF(K8:K24,1)/(COUNTIF(K8:K24,2)+COUNTIF(K8:K24,1)+COUNTIF(K8:K24,0))*100</f>
        <v>88.23529411764706</v>
      </c>
      <c r="L28" s="31">
        <f t="shared" si="5"/>
        <v>58.82352941176471</v>
      </c>
      <c r="M28" s="31">
        <f t="shared" si="5"/>
        <v>52.94117647058824</v>
      </c>
      <c r="N28" s="31">
        <f t="shared" si="5"/>
        <v>88.23529411764706</v>
      </c>
      <c r="O28" s="31">
        <f t="shared" si="5"/>
        <v>52.94117647058824</v>
      </c>
      <c r="P28" s="31">
        <f t="shared" si="5"/>
        <v>52.94117647058824</v>
      </c>
      <c r="Q28" s="31">
        <f t="shared" si="5"/>
        <v>82.35294117647058</v>
      </c>
      <c r="R28" s="31">
        <f t="shared" si="5"/>
        <v>58.82352941176471</v>
      </c>
      <c r="S28" s="31">
        <f t="shared" si="5"/>
        <v>76.47058823529412</v>
      </c>
      <c r="T28" s="31">
        <f t="shared" si="5"/>
        <v>94.11764705882352</v>
      </c>
      <c r="U28" s="31">
        <f t="shared" si="5"/>
        <v>94.11764705882352</v>
      </c>
      <c r="V28" s="31">
        <f t="shared" si="5"/>
        <v>64.70588235294117</v>
      </c>
      <c r="W28" s="31">
        <f t="shared" si="5"/>
        <v>70.58823529411765</v>
      </c>
      <c r="X28" s="31">
        <f t="shared" si="5"/>
        <v>100</v>
      </c>
      <c r="Y28" s="31">
        <f t="shared" si="5"/>
        <v>100</v>
      </c>
      <c r="Z28" s="31">
        <f t="shared" si="5"/>
        <v>88.23529411764706</v>
      </c>
      <c r="AA28" s="31">
        <f t="shared" si="5"/>
        <v>82.35294117647058</v>
      </c>
      <c r="AB28" s="31">
        <f t="shared" si="5"/>
        <v>76.47058823529412</v>
      </c>
      <c r="AC28" s="31">
        <f t="shared" si="5"/>
        <v>70.58823529411765</v>
      </c>
      <c r="AD28" s="31">
        <f t="shared" si="5"/>
        <v>76.47058823529412</v>
      </c>
      <c r="AE28" s="31">
        <f t="shared" si="5"/>
        <v>88.23529411764706</v>
      </c>
      <c r="AF28" s="31">
        <f t="shared" si="5"/>
        <v>100</v>
      </c>
      <c r="AG28" s="31">
        <f t="shared" si="5"/>
        <v>88.23529411764706</v>
      </c>
      <c r="AH28" s="31">
        <f t="shared" si="5"/>
        <v>70.58823529411765</v>
      </c>
      <c r="AI28" s="31">
        <f t="shared" si="5"/>
        <v>64.70588235294117</v>
      </c>
      <c r="AJ28" s="31">
        <f t="shared" si="5"/>
        <v>58.82352941176471</v>
      </c>
      <c r="AK28" s="31">
        <f t="shared" si="5"/>
        <v>76.47058823529412</v>
      </c>
      <c r="AL28" s="31">
        <f t="shared" si="5"/>
        <v>70.58823529411765</v>
      </c>
      <c r="AM28" s="31">
        <f t="shared" si="5"/>
        <v>58.82352941176471</v>
      </c>
      <c r="AN28" s="31">
        <f t="shared" si="5"/>
        <v>64.70588235294117</v>
      </c>
      <c r="AO28" s="31">
        <f t="shared" si="5"/>
        <v>41.17647058823529</v>
      </c>
      <c r="AP28" s="31">
        <f t="shared" si="5"/>
        <v>64.70588235294117</v>
      </c>
      <c r="AQ28" s="31">
        <f aca="true" t="shared" si="6" ref="AQ28:BH28">COUNTIF(AQ8:AQ24,1)/(COUNTIF(AQ8:AQ24,2)+COUNTIF(AQ8:AQ24,1)+COUNTIF(AQ8:AQ24,0))*100</f>
        <v>100</v>
      </c>
      <c r="AR28" s="31">
        <f t="shared" si="6"/>
        <v>94.11764705882352</v>
      </c>
      <c r="AS28" s="31">
        <f t="shared" si="6"/>
        <v>70.58823529411765</v>
      </c>
      <c r="AT28" s="31">
        <f t="shared" si="6"/>
        <v>76.47058823529412</v>
      </c>
      <c r="AU28" s="31">
        <f t="shared" si="6"/>
        <v>100</v>
      </c>
      <c r="AV28" s="31">
        <f t="shared" si="6"/>
        <v>76.47058823529412</v>
      </c>
      <c r="AW28" s="31">
        <f t="shared" si="6"/>
        <v>58.82352941176471</v>
      </c>
      <c r="AX28" s="31">
        <f t="shared" si="6"/>
        <v>64.70588235294117</v>
      </c>
      <c r="AY28" s="31">
        <f t="shared" si="6"/>
        <v>94.11764705882352</v>
      </c>
      <c r="AZ28" s="31">
        <f t="shared" si="6"/>
        <v>76.47058823529412</v>
      </c>
      <c r="BA28" s="31">
        <f t="shared" si="6"/>
        <v>82.35294117647058</v>
      </c>
      <c r="BB28" s="31">
        <f t="shared" si="6"/>
        <v>88.23529411764706</v>
      </c>
      <c r="BC28" s="31">
        <f t="shared" si="6"/>
        <v>64.70588235294117</v>
      </c>
      <c r="BD28" s="31">
        <f t="shared" si="6"/>
        <v>64.70588235294117</v>
      </c>
      <c r="BE28" s="31">
        <f t="shared" si="6"/>
        <v>82.35294117647058</v>
      </c>
      <c r="BF28" s="31">
        <f t="shared" si="6"/>
        <v>82.35294117647058</v>
      </c>
      <c r="BG28" s="31">
        <f t="shared" si="6"/>
        <v>100</v>
      </c>
      <c r="BH28" s="31">
        <f t="shared" si="6"/>
        <v>82.35294117647058</v>
      </c>
      <c r="BI28" s="1"/>
      <c r="BJ28" s="1"/>
      <c r="BK28" s="1"/>
      <c r="BL28" s="1"/>
    </row>
    <row r="29" spans="1:64" ht="12.75" customHeight="1">
      <c r="A29" s="38"/>
      <c r="B29" s="1"/>
      <c r="C29" s="1"/>
      <c r="D29" s="1"/>
      <c r="E29" s="47"/>
      <c r="F29" s="47"/>
      <c r="G29" s="3"/>
      <c r="H29" s="2"/>
      <c r="I29" s="1"/>
      <c r="J29" s="1"/>
      <c r="K29" s="32" t="s">
        <v>12</v>
      </c>
      <c r="L29" s="32" t="s">
        <v>12</v>
      </c>
      <c r="M29" s="32" t="s">
        <v>12</v>
      </c>
      <c r="N29" s="32" t="s">
        <v>12</v>
      </c>
      <c r="O29" s="32" t="s">
        <v>12</v>
      </c>
      <c r="P29" s="32" t="s">
        <v>12</v>
      </c>
      <c r="Q29" s="32" t="s">
        <v>12</v>
      </c>
      <c r="R29" s="32" t="s">
        <v>12</v>
      </c>
      <c r="S29" s="32" t="s">
        <v>12</v>
      </c>
      <c r="T29" s="32" t="s">
        <v>12</v>
      </c>
      <c r="U29" s="32" t="s">
        <v>12</v>
      </c>
      <c r="V29" s="32" t="s">
        <v>12</v>
      </c>
      <c r="W29" s="32" t="s">
        <v>12</v>
      </c>
      <c r="X29" s="32" t="s">
        <v>12</v>
      </c>
      <c r="Y29" s="32" t="s">
        <v>12</v>
      </c>
      <c r="Z29" s="32" t="s">
        <v>12</v>
      </c>
      <c r="AA29" s="32" t="s">
        <v>12</v>
      </c>
      <c r="AB29" s="32" t="s">
        <v>12</v>
      </c>
      <c r="AC29" s="32" t="s">
        <v>12</v>
      </c>
      <c r="AD29" s="32" t="s">
        <v>12</v>
      </c>
      <c r="AE29" s="32" t="s">
        <v>12</v>
      </c>
      <c r="AF29" s="32" t="s">
        <v>12</v>
      </c>
      <c r="AG29" s="32" t="s">
        <v>12</v>
      </c>
      <c r="AH29" s="32" t="s">
        <v>12</v>
      </c>
      <c r="AI29" s="32" t="s">
        <v>12</v>
      </c>
      <c r="AJ29" s="32" t="s">
        <v>12</v>
      </c>
      <c r="AK29" s="32" t="s">
        <v>12</v>
      </c>
      <c r="AL29" s="32" t="s">
        <v>12</v>
      </c>
      <c r="AM29" s="32" t="s">
        <v>12</v>
      </c>
      <c r="AN29" s="32" t="s">
        <v>12</v>
      </c>
      <c r="AO29" s="32" t="s">
        <v>12</v>
      </c>
      <c r="AP29" s="32" t="s">
        <v>12</v>
      </c>
      <c r="AQ29" s="32" t="s">
        <v>12</v>
      </c>
      <c r="AR29" s="32" t="s">
        <v>12</v>
      </c>
      <c r="AS29" s="32" t="s">
        <v>12</v>
      </c>
      <c r="AT29" s="32" t="s">
        <v>12</v>
      </c>
      <c r="AU29" s="32" t="s">
        <v>12</v>
      </c>
      <c r="AV29" s="32" t="s">
        <v>12</v>
      </c>
      <c r="AW29" s="32" t="s">
        <v>12</v>
      </c>
      <c r="AX29" s="32" t="s">
        <v>12</v>
      </c>
      <c r="AY29" s="32" t="s">
        <v>12</v>
      </c>
      <c r="AZ29" s="32" t="s">
        <v>12</v>
      </c>
      <c r="BA29" s="32" t="s">
        <v>12</v>
      </c>
      <c r="BB29" s="32" t="s">
        <v>12</v>
      </c>
      <c r="BC29" s="32" t="s">
        <v>12</v>
      </c>
      <c r="BD29" s="32" t="s">
        <v>12</v>
      </c>
      <c r="BE29" s="32" t="s">
        <v>12</v>
      </c>
      <c r="BF29" s="32" t="s">
        <v>12</v>
      </c>
      <c r="BG29" s="32" t="s">
        <v>12</v>
      </c>
      <c r="BH29" s="32" t="s">
        <v>12</v>
      </c>
      <c r="BI29" s="1"/>
      <c r="BJ29" s="1"/>
      <c r="BK29" s="1"/>
      <c r="BL29" s="1"/>
    </row>
    <row r="30" spans="1:64" ht="12.75" customHeight="1">
      <c r="A30" s="38"/>
      <c r="B30" s="1"/>
      <c r="C30" s="1"/>
      <c r="D30" s="1"/>
      <c r="E30" s="47"/>
      <c r="F30" s="47"/>
      <c r="G30" s="3"/>
      <c r="H30" s="2"/>
      <c r="I30" s="34" t="s">
        <v>25</v>
      </c>
      <c r="J30" s="1"/>
      <c r="K30" s="31">
        <f aca="true" t="shared" si="7" ref="K30:AP30">COUNTIF(K8:K24,0)/(COUNTIF(K8:K24,2)+COUNTIF(K8:K24,1)+COUNTIF(K8:K24,0))*100</f>
        <v>11.76470588235294</v>
      </c>
      <c r="L30" s="31">
        <f t="shared" si="7"/>
        <v>41.17647058823529</v>
      </c>
      <c r="M30" s="31">
        <f t="shared" si="7"/>
        <v>47.05882352941176</v>
      </c>
      <c r="N30" s="31">
        <f t="shared" si="7"/>
        <v>11.76470588235294</v>
      </c>
      <c r="O30" s="31">
        <f t="shared" si="7"/>
        <v>47.05882352941176</v>
      </c>
      <c r="P30" s="31">
        <f t="shared" si="7"/>
        <v>47.05882352941176</v>
      </c>
      <c r="Q30" s="31">
        <f t="shared" si="7"/>
        <v>17.647058823529413</v>
      </c>
      <c r="R30" s="31">
        <f t="shared" si="7"/>
        <v>41.17647058823529</v>
      </c>
      <c r="S30" s="31">
        <f t="shared" si="7"/>
        <v>23.52941176470588</v>
      </c>
      <c r="T30" s="31">
        <f t="shared" si="7"/>
        <v>5.88235294117647</v>
      </c>
      <c r="U30" s="31">
        <f t="shared" si="7"/>
        <v>5.88235294117647</v>
      </c>
      <c r="V30" s="31">
        <f t="shared" si="7"/>
        <v>35.294117647058826</v>
      </c>
      <c r="W30" s="31">
        <f t="shared" si="7"/>
        <v>29.411764705882355</v>
      </c>
      <c r="X30" s="31">
        <f t="shared" si="7"/>
        <v>0</v>
      </c>
      <c r="Y30" s="31">
        <f t="shared" si="7"/>
        <v>0</v>
      </c>
      <c r="Z30" s="31">
        <f t="shared" si="7"/>
        <v>11.76470588235294</v>
      </c>
      <c r="AA30" s="31">
        <f t="shared" si="7"/>
        <v>17.647058823529413</v>
      </c>
      <c r="AB30" s="31">
        <f t="shared" si="7"/>
        <v>23.52941176470588</v>
      </c>
      <c r="AC30" s="31">
        <f t="shared" si="7"/>
        <v>29.411764705882355</v>
      </c>
      <c r="AD30" s="31">
        <f t="shared" si="7"/>
        <v>23.52941176470588</v>
      </c>
      <c r="AE30" s="31">
        <f t="shared" si="7"/>
        <v>11.76470588235294</v>
      </c>
      <c r="AF30" s="31">
        <f t="shared" si="7"/>
        <v>0</v>
      </c>
      <c r="AG30" s="31">
        <f t="shared" si="7"/>
        <v>11.76470588235294</v>
      </c>
      <c r="AH30" s="31">
        <f t="shared" si="7"/>
        <v>29.411764705882355</v>
      </c>
      <c r="AI30" s="31">
        <f t="shared" si="7"/>
        <v>35.294117647058826</v>
      </c>
      <c r="AJ30" s="31">
        <f t="shared" si="7"/>
        <v>41.17647058823529</v>
      </c>
      <c r="AK30" s="31">
        <f t="shared" si="7"/>
        <v>23.52941176470588</v>
      </c>
      <c r="AL30" s="31">
        <f t="shared" si="7"/>
        <v>29.411764705882355</v>
      </c>
      <c r="AM30" s="31">
        <f t="shared" si="7"/>
        <v>41.17647058823529</v>
      </c>
      <c r="AN30" s="31">
        <f t="shared" si="7"/>
        <v>35.294117647058826</v>
      </c>
      <c r="AO30" s="31">
        <f t="shared" si="7"/>
        <v>58.82352941176471</v>
      </c>
      <c r="AP30" s="31">
        <f t="shared" si="7"/>
        <v>35.294117647058826</v>
      </c>
      <c r="AQ30" s="31">
        <f aca="true" t="shared" si="8" ref="AQ30:BH30">COUNTIF(AQ8:AQ24,0)/(COUNTIF(AQ8:AQ24,2)+COUNTIF(AQ8:AQ24,1)+COUNTIF(AQ8:AQ24,0))*100</f>
        <v>0</v>
      </c>
      <c r="AR30" s="31">
        <f t="shared" si="8"/>
        <v>5.88235294117647</v>
      </c>
      <c r="AS30" s="31">
        <f t="shared" si="8"/>
        <v>29.411764705882355</v>
      </c>
      <c r="AT30" s="31">
        <f t="shared" si="8"/>
        <v>23.52941176470588</v>
      </c>
      <c r="AU30" s="31">
        <f t="shared" si="8"/>
        <v>0</v>
      </c>
      <c r="AV30" s="31">
        <f t="shared" si="8"/>
        <v>23.52941176470588</v>
      </c>
      <c r="AW30" s="31">
        <f t="shared" si="8"/>
        <v>41.17647058823529</v>
      </c>
      <c r="AX30" s="31">
        <f t="shared" si="8"/>
        <v>35.294117647058826</v>
      </c>
      <c r="AY30" s="31">
        <f t="shared" si="8"/>
        <v>5.88235294117647</v>
      </c>
      <c r="AZ30" s="31">
        <f t="shared" si="8"/>
        <v>23.52941176470588</v>
      </c>
      <c r="BA30" s="31">
        <f t="shared" si="8"/>
        <v>17.647058823529413</v>
      </c>
      <c r="BB30" s="31">
        <f t="shared" si="8"/>
        <v>11.76470588235294</v>
      </c>
      <c r="BC30" s="31">
        <f t="shared" si="8"/>
        <v>35.294117647058826</v>
      </c>
      <c r="BD30" s="31">
        <f t="shared" si="8"/>
        <v>35.294117647058826</v>
      </c>
      <c r="BE30" s="31">
        <f t="shared" si="8"/>
        <v>17.647058823529413</v>
      </c>
      <c r="BF30" s="31">
        <f t="shared" si="8"/>
        <v>17.647058823529413</v>
      </c>
      <c r="BG30" s="31">
        <f t="shared" si="8"/>
        <v>0</v>
      </c>
      <c r="BH30" s="31">
        <f t="shared" si="8"/>
        <v>17.647058823529413</v>
      </c>
      <c r="BI30" s="1"/>
      <c r="BJ30" s="1"/>
      <c r="BK30" s="1"/>
      <c r="BL30" s="1"/>
    </row>
    <row r="31" spans="1:64" ht="15" customHeight="1">
      <c r="A31" s="40"/>
      <c r="B31" s="1"/>
      <c r="C31" s="1"/>
      <c r="D31" s="1"/>
      <c r="E31" s="47"/>
      <c r="F31" s="47"/>
      <c r="G31" s="3"/>
      <c r="H31" s="2"/>
      <c r="I31" s="1"/>
      <c r="J31" s="1"/>
      <c r="K31" s="32" t="s">
        <v>12</v>
      </c>
      <c r="L31" s="32" t="s">
        <v>12</v>
      </c>
      <c r="M31" s="32" t="s">
        <v>12</v>
      </c>
      <c r="N31" s="32" t="s">
        <v>12</v>
      </c>
      <c r="O31" s="32" t="s">
        <v>12</v>
      </c>
      <c r="P31" s="32" t="s">
        <v>12</v>
      </c>
      <c r="Q31" s="32" t="s">
        <v>12</v>
      </c>
      <c r="R31" s="32" t="s">
        <v>12</v>
      </c>
      <c r="S31" s="32" t="s">
        <v>12</v>
      </c>
      <c r="T31" s="32" t="s">
        <v>12</v>
      </c>
      <c r="U31" s="32" t="s">
        <v>12</v>
      </c>
      <c r="V31" s="32" t="s">
        <v>12</v>
      </c>
      <c r="W31" s="32" t="s">
        <v>12</v>
      </c>
      <c r="X31" s="32" t="s">
        <v>12</v>
      </c>
      <c r="Y31" s="32" t="s">
        <v>12</v>
      </c>
      <c r="Z31" s="32" t="s">
        <v>12</v>
      </c>
      <c r="AA31" s="32" t="s">
        <v>12</v>
      </c>
      <c r="AB31" s="32" t="s">
        <v>12</v>
      </c>
      <c r="AC31" s="32" t="s">
        <v>12</v>
      </c>
      <c r="AD31" s="32" t="s">
        <v>12</v>
      </c>
      <c r="AE31" s="32" t="s">
        <v>12</v>
      </c>
      <c r="AF31" s="32" t="s">
        <v>12</v>
      </c>
      <c r="AG31" s="32" t="s">
        <v>12</v>
      </c>
      <c r="AH31" s="32" t="s">
        <v>12</v>
      </c>
      <c r="AI31" s="32" t="s">
        <v>12</v>
      </c>
      <c r="AJ31" s="32" t="s">
        <v>12</v>
      </c>
      <c r="AK31" s="32" t="s">
        <v>12</v>
      </c>
      <c r="AL31" s="32" t="s">
        <v>12</v>
      </c>
      <c r="AM31" s="32" t="s">
        <v>12</v>
      </c>
      <c r="AN31" s="32" t="s">
        <v>12</v>
      </c>
      <c r="AO31" s="32" t="s">
        <v>12</v>
      </c>
      <c r="AP31" s="32" t="s">
        <v>12</v>
      </c>
      <c r="AQ31" s="32" t="s">
        <v>12</v>
      </c>
      <c r="AR31" s="32" t="s">
        <v>12</v>
      </c>
      <c r="AS31" s="32" t="s">
        <v>12</v>
      </c>
      <c r="AT31" s="32" t="s">
        <v>12</v>
      </c>
      <c r="AU31" s="32" t="s">
        <v>12</v>
      </c>
      <c r="AV31" s="32" t="s">
        <v>12</v>
      </c>
      <c r="AW31" s="32" t="s">
        <v>12</v>
      </c>
      <c r="AX31" s="32"/>
      <c r="AY31" s="32" t="s">
        <v>12</v>
      </c>
      <c r="AZ31" s="32" t="s">
        <v>12</v>
      </c>
      <c r="BA31" s="32" t="s">
        <v>12</v>
      </c>
      <c r="BB31" s="32" t="s">
        <v>12</v>
      </c>
      <c r="BC31" s="32" t="s">
        <v>12</v>
      </c>
      <c r="BD31" s="32" t="s">
        <v>12</v>
      </c>
      <c r="BE31" s="32" t="s">
        <v>12</v>
      </c>
      <c r="BF31" s="32" t="s">
        <v>12</v>
      </c>
      <c r="BG31" s="32" t="s">
        <v>12</v>
      </c>
      <c r="BH31" s="32" t="s">
        <v>12</v>
      </c>
      <c r="BI31" s="1"/>
      <c r="BJ31" s="1"/>
      <c r="BK31" s="1"/>
      <c r="BL31" s="1"/>
    </row>
    <row r="32" spans="1:64" ht="15" customHeight="1">
      <c r="A32" s="40"/>
      <c r="B32" s="1"/>
      <c r="C32" s="1"/>
      <c r="D32" s="1"/>
      <c r="E32" s="47"/>
      <c r="F32" s="47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5" customHeight="1">
      <c r="A33" s="40"/>
      <c r="B33" s="1"/>
      <c r="C33" s="1"/>
      <c r="D33" s="1"/>
      <c r="E33" s="47"/>
      <c r="F33" s="47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5" customHeight="1">
      <c r="A34" s="40"/>
      <c r="B34" s="2"/>
      <c r="C34" s="2"/>
      <c r="D34" s="2"/>
      <c r="E34" s="47"/>
      <c r="F34" s="47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</row>
    <row r="35" spans="1:64" ht="15" customHeight="1">
      <c r="A35" s="40"/>
      <c r="B35" s="1"/>
      <c r="C35" s="1"/>
      <c r="D35" s="1"/>
      <c r="E35" s="46"/>
      <c r="F35" s="46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2"/>
      <c r="BL35" s="2"/>
    </row>
    <row r="36" spans="1:64" ht="15" customHeight="1">
      <c r="A36" s="40"/>
      <c r="B36" s="2"/>
      <c r="C36" s="2"/>
      <c r="D36" s="2"/>
      <c r="E36" s="47"/>
      <c r="F36" s="47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2"/>
      <c r="BJ36" s="2"/>
      <c r="BK36" s="2"/>
      <c r="BL36" s="2"/>
    </row>
    <row r="37" spans="1:64" ht="15" customHeight="1">
      <c r="A37" s="40"/>
      <c r="B37" s="1"/>
      <c r="C37" s="1"/>
      <c r="D37" s="1"/>
      <c r="E37" s="48"/>
      <c r="F37" s="48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2"/>
      <c r="BJ37" s="2"/>
      <c r="BK37" s="2"/>
      <c r="BL37" s="2"/>
    </row>
    <row r="38" spans="1:64" ht="15" customHeight="1">
      <c r="A38" s="40"/>
      <c r="B38" s="1"/>
      <c r="C38" s="1"/>
      <c r="D38" s="1"/>
      <c r="E38" s="47"/>
      <c r="F38" s="47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2"/>
      <c r="BJ38" s="2"/>
      <c r="BK38" s="2"/>
      <c r="BL38" s="2"/>
    </row>
    <row r="39" spans="1:64" ht="15" customHeight="1">
      <c r="A39" s="40"/>
      <c r="B39" s="2"/>
      <c r="C39" s="2"/>
      <c r="D39" s="2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2"/>
      <c r="BJ39" s="2"/>
      <c r="BK39" s="2"/>
      <c r="BL39" s="2"/>
    </row>
    <row r="40" spans="1:64" ht="15" customHeight="1">
      <c r="A40" s="40"/>
      <c r="B40" s="1"/>
      <c r="C40" s="1"/>
      <c r="D40" s="1"/>
      <c r="E40" s="2"/>
      <c r="F40" s="2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2"/>
      <c r="BJ40" s="2"/>
      <c r="BK40" s="2"/>
      <c r="BL40" s="2"/>
    </row>
    <row r="41" spans="1:64" ht="15" customHeight="1">
      <c r="A41" s="38"/>
      <c r="B41" s="2"/>
      <c r="C41" s="2"/>
      <c r="D41" s="2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2"/>
      <c r="BJ41" s="2"/>
      <c r="BK41" s="2"/>
      <c r="BL41" s="2"/>
    </row>
    <row r="42" spans="1:64" ht="15" customHeight="1">
      <c r="A42" s="38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2"/>
      <c r="BJ42" s="2"/>
      <c r="BK42" s="2"/>
      <c r="BL42" s="2"/>
    </row>
    <row r="43" spans="1:64" ht="15" customHeight="1">
      <c r="A43" s="38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2"/>
      <c r="BJ43" s="2"/>
      <c r="BK43" s="2"/>
      <c r="BL43" s="2"/>
    </row>
    <row r="44" spans="1:64" ht="15" customHeight="1">
      <c r="A44" s="38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2"/>
      <c r="BJ44" s="2"/>
      <c r="BK44" s="2"/>
      <c r="BL44" s="2"/>
    </row>
    <row r="45" spans="1:64" ht="15" customHeight="1">
      <c r="A45" s="38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"/>
      <c r="BJ45" s="2"/>
      <c r="BK45" s="2"/>
      <c r="BL45" s="2"/>
    </row>
    <row r="46" spans="1:64" ht="15" customHeight="1">
      <c r="A46" s="38"/>
      <c r="B46" s="2"/>
      <c r="C46" s="2"/>
      <c r="D46" s="2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2"/>
      <c r="BJ46" s="2"/>
      <c r="BK46" s="2"/>
      <c r="BL46" s="2"/>
    </row>
    <row r="47" spans="1:64" ht="15" customHeight="1">
      <c r="A47" s="38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2"/>
      <c r="BJ47" s="2"/>
      <c r="BK47" s="2"/>
      <c r="BL47" s="2"/>
    </row>
    <row r="48" spans="1:64" ht="15" customHeight="1">
      <c r="A48" s="38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2"/>
      <c r="BJ48" s="2"/>
      <c r="BK48" s="2"/>
      <c r="BL48" s="2"/>
    </row>
    <row r="49" spans="1:64" ht="15" customHeight="1">
      <c r="A49" s="38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 customHeight="1">
      <c r="A50" s="38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 customHeight="1">
      <c r="A51" s="38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 customHeight="1">
      <c r="A52" s="38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 customHeight="1">
      <c r="A53" s="38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8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8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8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8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8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8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8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8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8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8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8"/>
      <c r="B994" s="1"/>
      <c r="C994" s="1"/>
      <c r="D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8"/>
      <c r="B995" s="1"/>
      <c r="C995" s="1"/>
      <c r="D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8"/>
      <c r="B996" s="1"/>
      <c r="C996" s="1"/>
      <c r="D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8"/>
      <c r="B997" s="1"/>
      <c r="C997" s="1"/>
      <c r="D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8"/>
      <c r="B998" s="1"/>
      <c r="C998" s="1"/>
      <c r="D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8"/>
      <c r="B999" s="1"/>
      <c r="C999" s="1"/>
      <c r="D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</sheetData>
  <sheetProtection/>
  <mergeCells count="8">
    <mergeCell ref="A16:A17"/>
    <mergeCell ref="A18:A20"/>
    <mergeCell ref="I3:I5"/>
    <mergeCell ref="G4:G6"/>
    <mergeCell ref="B4:D5"/>
    <mergeCell ref="B3:D3"/>
    <mergeCell ref="A11:A12"/>
    <mergeCell ref="A14:A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14"/>
  <sheetViews>
    <sheetView showGridLines="0" zoomScalePageLayoutView="0" workbookViewId="0" topLeftCell="K1">
      <pane ySplit="6" topLeftCell="A7" activePane="bottomLeft" state="frozen"/>
      <selection pane="topLeft" activeCell="A1" sqref="A1"/>
      <selection pane="bottomLeft" activeCell="AB14" sqref="AB14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85" t="s">
        <v>45</v>
      </c>
      <c r="C3" s="85"/>
      <c r="D3" s="86"/>
      <c r="E3" s="50"/>
      <c r="F3" s="50"/>
      <c r="G3" s="8"/>
      <c r="H3" s="7"/>
      <c r="I3" s="78" t="s">
        <v>1</v>
      </c>
      <c r="J3" s="9" t="s">
        <v>2</v>
      </c>
      <c r="K3" s="53">
        <v>17</v>
      </c>
      <c r="L3" s="54">
        <v>36</v>
      </c>
      <c r="M3" s="53">
        <v>14.5</v>
      </c>
      <c r="N3" s="54">
        <v>21</v>
      </c>
      <c r="O3" s="53">
        <v>28</v>
      </c>
      <c r="P3" s="55">
        <v>41</v>
      </c>
      <c r="Q3" s="56">
        <v>42</v>
      </c>
      <c r="R3" s="55">
        <v>37.5</v>
      </c>
      <c r="S3" s="56">
        <v>42</v>
      </c>
      <c r="T3" s="55">
        <v>36</v>
      </c>
      <c r="U3" s="57">
        <v>18</v>
      </c>
      <c r="V3" s="58">
        <v>27</v>
      </c>
      <c r="W3" s="57">
        <v>34</v>
      </c>
      <c r="X3" s="58">
        <v>12</v>
      </c>
      <c r="Y3" s="57">
        <v>32</v>
      </c>
      <c r="Z3" s="58">
        <v>24.5</v>
      </c>
      <c r="AA3" s="57">
        <v>22</v>
      </c>
      <c r="AB3" s="58">
        <v>26</v>
      </c>
      <c r="AC3" s="57">
        <v>31</v>
      </c>
      <c r="AD3" s="58">
        <v>36</v>
      </c>
      <c r="AE3" s="56">
        <v>12</v>
      </c>
      <c r="AF3" s="55">
        <v>33</v>
      </c>
      <c r="AG3" s="56">
        <v>39</v>
      </c>
      <c r="AH3" s="55">
        <v>34</v>
      </c>
      <c r="AI3" s="56">
        <v>36</v>
      </c>
      <c r="AJ3" s="55">
        <v>40</v>
      </c>
      <c r="AK3" s="56">
        <v>40</v>
      </c>
      <c r="AL3" s="55">
        <v>22.5</v>
      </c>
      <c r="AM3" s="56">
        <v>26</v>
      </c>
      <c r="AN3" s="55">
        <v>37</v>
      </c>
      <c r="AO3" s="57">
        <v>25</v>
      </c>
      <c r="AP3" s="58">
        <v>30</v>
      </c>
      <c r="AQ3" s="57">
        <v>37</v>
      </c>
      <c r="AR3" s="58">
        <v>27</v>
      </c>
      <c r="AS3" s="57">
        <v>28</v>
      </c>
      <c r="AT3" s="58">
        <v>30</v>
      </c>
      <c r="AU3" s="57">
        <v>35</v>
      </c>
      <c r="AV3" s="58">
        <v>40</v>
      </c>
      <c r="AW3" s="57">
        <v>16</v>
      </c>
      <c r="AX3" s="58">
        <v>35</v>
      </c>
      <c r="AY3" s="56">
        <v>22</v>
      </c>
      <c r="AZ3" s="55">
        <v>32</v>
      </c>
      <c r="BA3" s="56">
        <v>29</v>
      </c>
      <c r="BB3" s="55">
        <v>41</v>
      </c>
      <c r="BC3" s="56">
        <v>9</v>
      </c>
      <c r="BD3" s="55">
        <v>32</v>
      </c>
      <c r="BE3" s="56">
        <v>40</v>
      </c>
      <c r="BF3" s="55">
        <v>34</v>
      </c>
      <c r="BG3" s="56">
        <v>25</v>
      </c>
      <c r="BH3" s="55">
        <v>12</v>
      </c>
      <c r="BI3" s="10"/>
      <c r="BJ3" s="10"/>
      <c r="BK3" s="10"/>
      <c r="BL3" s="10"/>
    </row>
    <row r="4" spans="1:64" ht="28.5" customHeight="1">
      <c r="A4" s="38"/>
      <c r="B4" s="82" t="s">
        <v>77</v>
      </c>
      <c r="C4" s="82"/>
      <c r="D4" s="83"/>
      <c r="E4" s="61"/>
      <c r="F4" s="45"/>
      <c r="G4" s="81" t="s">
        <v>3</v>
      </c>
      <c r="H4" s="11"/>
      <c r="I4" s="79"/>
      <c r="J4" s="12" t="s">
        <v>4</v>
      </c>
      <c r="K4" s="13">
        <v>15</v>
      </c>
      <c r="L4" s="14">
        <v>35</v>
      </c>
      <c r="M4" s="13">
        <v>15</v>
      </c>
      <c r="N4" s="14">
        <v>25</v>
      </c>
      <c r="O4" s="13">
        <v>20</v>
      </c>
      <c r="P4" s="14">
        <v>40</v>
      </c>
      <c r="Q4" s="13">
        <v>35</v>
      </c>
      <c r="R4" s="14">
        <v>25</v>
      </c>
      <c r="S4" s="13">
        <v>40</v>
      </c>
      <c r="T4" s="14">
        <v>30</v>
      </c>
      <c r="U4" s="15">
        <v>18</v>
      </c>
      <c r="V4" s="16">
        <v>22</v>
      </c>
      <c r="W4" s="15">
        <v>35</v>
      </c>
      <c r="X4" s="16">
        <v>18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25</v>
      </c>
      <c r="AJ4" s="14">
        <v>35</v>
      </c>
      <c r="AK4" s="13">
        <v>40</v>
      </c>
      <c r="AL4" s="14">
        <v>15</v>
      </c>
      <c r="AM4" s="13">
        <v>20</v>
      </c>
      <c r="AN4" s="14">
        <v>25</v>
      </c>
      <c r="AO4" s="15">
        <v>40</v>
      </c>
      <c r="AP4" s="16">
        <v>40</v>
      </c>
      <c r="AQ4" s="15">
        <v>35</v>
      </c>
      <c r="AR4" s="16">
        <v>20</v>
      </c>
      <c r="AS4" s="15">
        <v>40</v>
      </c>
      <c r="AT4" s="16">
        <v>40</v>
      </c>
      <c r="AU4" s="15">
        <v>35</v>
      </c>
      <c r="AV4" s="16">
        <v>40</v>
      </c>
      <c r="AW4" s="15">
        <v>18</v>
      </c>
      <c r="AX4" s="16">
        <v>25</v>
      </c>
      <c r="AY4" s="13">
        <v>40</v>
      </c>
      <c r="AZ4" s="14">
        <v>40</v>
      </c>
      <c r="BA4" s="13">
        <v>25</v>
      </c>
      <c r="BB4" s="14">
        <v>40</v>
      </c>
      <c r="BC4" s="13">
        <v>20</v>
      </c>
      <c r="BD4" s="14">
        <v>35</v>
      </c>
      <c r="BE4" s="13">
        <v>35</v>
      </c>
      <c r="BF4" s="14">
        <v>30</v>
      </c>
      <c r="BG4" s="13">
        <v>20</v>
      </c>
      <c r="BH4" s="14">
        <v>18</v>
      </c>
      <c r="BI4" s="1"/>
      <c r="BJ4" s="1"/>
      <c r="BK4" s="1"/>
      <c r="BL4" s="1"/>
    </row>
    <row r="5" spans="1:64" ht="58.5" customHeight="1">
      <c r="A5" s="11"/>
      <c r="B5" s="84"/>
      <c r="C5" s="84"/>
      <c r="D5" s="84"/>
      <c r="E5" s="51"/>
      <c r="F5" s="45"/>
      <c r="G5" s="79"/>
      <c r="H5" s="11"/>
      <c r="I5" s="80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127</v>
      </c>
      <c r="Z5" s="21" t="s">
        <v>127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128</v>
      </c>
      <c r="AP5" s="21" t="s">
        <v>128</v>
      </c>
      <c r="AQ5" s="20"/>
      <c r="AR5" s="21"/>
      <c r="AS5" s="20" t="s">
        <v>127</v>
      </c>
      <c r="AT5" s="21" t="s">
        <v>127</v>
      </c>
      <c r="AU5" s="20"/>
      <c r="AV5" s="21"/>
      <c r="AW5" s="20"/>
      <c r="AX5" s="21"/>
      <c r="AY5" s="18" t="s">
        <v>128</v>
      </c>
      <c r="AZ5" s="19" t="s">
        <v>128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0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ht="15" customHeight="1">
      <c r="A8" s="60">
        <v>1</v>
      </c>
      <c r="B8" s="63" t="s">
        <v>23</v>
      </c>
      <c r="C8" s="63" t="s">
        <v>80</v>
      </c>
      <c r="D8" s="35" t="s">
        <v>175</v>
      </c>
      <c r="E8" s="35"/>
      <c r="F8" s="35"/>
      <c r="G8" s="26">
        <f>I8/$I$40</f>
        <v>1</v>
      </c>
      <c r="H8" s="59" t="s">
        <v>132</v>
      </c>
      <c r="I8" s="27">
        <f aca="true" t="shared" si="0" ref="I8:I39">SUM(BI8:BM8)</f>
        <v>94</v>
      </c>
      <c r="J8" s="28"/>
      <c r="K8" s="13">
        <v>2</v>
      </c>
      <c r="L8" s="14">
        <v>1</v>
      </c>
      <c r="M8" s="13">
        <v>1</v>
      </c>
      <c r="N8" s="14">
        <v>2</v>
      </c>
      <c r="O8" s="13">
        <v>2</v>
      </c>
      <c r="P8" s="14">
        <v>2</v>
      </c>
      <c r="Q8" s="13">
        <v>2</v>
      </c>
      <c r="R8" s="14">
        <v>2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1</v>
      </c>
      <c r="Y8" s="15">
        <v>2</v>
      </c>
      <c r="Z8" s="16">
        <v>2</v>
      </c>
      <c r="AA8" s="15">
        <v>2</v>
      </c>
      <c r="AB8" s="16">
        <v>2</v>
      </c>
      <c r="AC8" s="15">
        <v>2</v>
      </c>
      <c r="AD8" s="16">
        <v>2</v>
      </c>
      <c r="AE8" s="13">
        <v>2</v>
      </c>
      <c r="AF8" s="14">
        <v>2</v>
      </c>
      <c r="AG8" s="13">
        <v>2</v>
      </c>
      <c r="AH8" s="14">
        <v>2</v>
      </c>
      <c r="AI8" s="13">
        <v>2</v>
      </c>
      <c r="AJ8" s="14">
        <v>1</v>
      </c>
      <c r="AK8" s="13">
        <v>2</v>
      </c>
      <c r="AL8" s="14">
        <v>2</v>
      </c>
      <c r="AM8" s="13">
        <v>1</v>
      </c>
      <c r="AN8" s="14">
        <v>2</v>
      </c>
      <c r="AO8" s="15">
        <v>2</v>
      </c>
      <c r="AP8" s="16">
        <v>2</v>
      </c>
      <c r="AQ8" s="15">
        <v>1</v>
      </c>
      <c r="AR8" s="16">
        <v>2</v>
      </c>
      <c r="AS8" s="15">
        <v>2</v>
      </c>
      <c r="AT8" s="16">
        <v>2</v>
      </c>
      <c r="AU8" s="15">
        <v>2</v>
      </c>
      <c r="AV8" s="16">
        <v>2</v>
      </c>
      <c r="AW8" s="15">
        <v>2</v>
      </c>
      <c r="AX8" s="16">
        <v>2</v>
      </c>
      <c r="AY8" s="13">
        <v>2</v>
      </c>
      <c r="AZ8" s="14">
        <v>2</v>
      </c>
      <c r="BA8" s="13">
        <v>2</v>
      </c>
      <c r="BB8" s="14">
        <v>2</v>
      </c>
      <c r="BC8" s="13">
        <v>2</v>
      </c>
      <c r="BD8" s="14">
        <v>2</v>
      </c>
      <c r="BE8" s="13">
        <v>2</v>
      </c>
      <c r="BF8" s="14">
        <v>2</v>
      </c>
      <c r="BG8" s="13">
        <v>2</v>
      </c>
      <c r="BH8" s="14">
        <v>2</v>
      </c>
      <c r="BI8" s="1">
        <f aca="true" t="shared" si="1" ref="BI8:BI24">SUM(K8:T8)</f>
        <v>18</v>
      </c>
      <c r="BJ8" s="1">
        <f aca="true" t="shared" si="2" ref="BJ8:BJ24">SUM(U8:AD8)</f>
        <v>19</v>
      </c>
      <c r="BK8" s="1">
        <f aca="true" t="shared" si="3" ref="BK8:BK24">SUM(AE8:AN8)</f>
        <v>18</v>
      </c>
      <c r="BL8" s="1">
        <f aca="true" t="shared" si="4" ref="BL8:BL24">SUM(AO8:AX8)</f>
        <v>19</v>
      </c>
      <c r="BM8">
        <f>SUM(AY8:BH8)</f>
        <v>20</v>
      </c>
    </row>
    <row r="9" spans="1:65" ht="15" customHeight="1">
      <c r="A9" s="25">
        <v>2</v>
      </c>
      <c r="B9" s="63" t="s">
        <v>48</v>
      </c>
      <c r="C9" s="63" t="s">
        <v>49</v>
      </c>
      <c r="D9" s="76" t="s">
        <v>146</v>
      </c>
      <c r="E9" s="44"/>
      <c r="F9" s="44"/>
      <c r="G9" s="26">
        <f>I9/$I$40</f>
        <v>1</v>
      </c>
      <c r="H9" s="5" t="s">
        <v>131</v>
      </c>
      <c r="I9" s="27">
        <f t="shared" si="0"/>
        <v>94</v>
      </c>
      <c r="J9" s="28"/>
      <c r="K9" s="13">
        <v>2</v>
      </c>
      <c r="L9" s="14">
        <v>1</v>
      </c>
      <c r="M9" s="13">
        <v>2</v>
      </c>
      <c r="N9" s="14">
        <v>2</v>
      </c>
      <c r="O9" s="13">
        <v>2</v>
      </c>
      <c r="P9" s="14">
        <v>1</v>
      </c>
      <c r="Q9" s="13">
        <v>1</v>
      </c>
      <c r="R9" s="14">
        <v>1</v>
      </c>
      <c r="S9" s="13">
        <v>2</v>
      </c>
      <c r="T9" s="14">
        <v>2</v>
      </c>
      <c r="U9" s="15">
        <v>2</v>
      </c>
      <c r="V9" s="16">
        <v>2</v>
      </c>
      <c r="W9" s="15">
        <v>2</v>
      </c>
      <c r="X9" s="16">
        <v>2</v>
      </c>
      <c r="Y9" s="15">
        <v>2</v>
      </c>
      <c r="Z9" s="16">
        <v>2</v>
      </c>
      <c r="AA9" s="15">
        <v>2</v>
      </c>
      <c r="AB9" s="16">
        <v>1</v>
      </c>
      <c r="AC9" s="15">
        <v>2</v>
      </c>
      <c r="AD9" s="16">
        <v>2</v>
      </c>
      <c r="AE9" s="13">
        <v>2</v>
      </c>
      <c r="AF9" s="14">
        <v>2</v>
      </c>
      <c r="AG9" s="13">
        <v>2</v>
      </c>
      <c r="AH9" s="14">
        <v>2</v>
      </c>
      <c r="AI9" s="13">
        <v>2</v>
      </c>
      <c r="AJ9" s="14">
        <v>2</v>
      </c>
      <c r="AK9" s="13">
        <v>2</v>
      </c>
      <c r="AL9" s="14">
        <v>2</v>
      </c>
      <c r="AM9" s="13">
        <v>2</v>
      </c>
      <c r="AN9" s="14">
        <v>1</v>
      </c>
      <c r="AO9" s="15">
        <v>2</v>
      </c>
      <c r="AP9" s="16">
        <v>2</v>
      </c>
      <c r="AQ9" s="15">
        <v>2</v>
      </c>
      <c r="AR9" s="16">
        <v>2</v>
      </c>
      <c r="AS9" s="15">
        <v>2</v>
      </c>
      <c r="AT9" s="16">
        <v>2</v>
      </c>
      <c r="AU9" s="15">
        <v>2</v>
      </c>
      <c r="AV9" s="16">
        <v>2</v>
      </c>
      <c r="AW9" s="15">
        <v>2</v>
      </c>
      <c r="AX9" s="16">
        <v>2</v>
      </c>
      <c r="AY9" s="13">
        <v>2</v>
      </c>
      <c r="AZ9" s="14">
        <v>2</v>
      </c>
      <c r="BA9" s="13">
        <v>2</v>
      </c>
      <c r="BB9" s="14">
        <v>2</v>
      </c>
      <c r="BC9" s="13">
        <v>2</v>
      </c>
      <c r="BD9" s="14">
        <v>2</v>
      </c>
      <c r="BE9" s="13">
        <v>2</v>
      </c>
      <c r="BF9" s="14">
        <v>2</v>
      </c>
      <c r="BG9" s="13">
        <v>2</v>
      </c>
      <c r="BH9" s="14">
        <v>2</v>
      </c>
      <c r="BI9" s="1">
        <f t="shared" si="1"/>
        <v>16</v>
      </c>
      <c r="BJ9" s="1">
        <f t="shared" si="2"/>
        <v>19</v>
      </c>
      <c r="BK9" s="1">
        <f t="shared" si="3"/>
        <v>19</v>
      </c>
      <c r="BL9" s="1">
        <f t="shared" si="4"/>
        <v>20</v>
      </c>
      <c r="BM9">
        <f>SUM(AY9:BH9)</f>
        <v>20</v>
      </c>
    </row>
    <row r="10" spans="1:65" ht="15" customHeight="1">
      <c r="A10" s="60">
        <v>3</v>
      </c>
      <c r="B10" s="63" t="s">
        <v>78</v>
      </c>
      <c r="C10" s="63" t="s">
        <v>79</v>
      </c>
      <c r="D10" s="35" t="s">
        <v>149</v>
      </c>
      <c r="E10" s="36"/>
      <c r="F10" s="36"/>
      <c r="G10" s="26">
        <f>I10/$I$40</f>
        <v>1</v>
      </c>
      <c r="H10" s="5" t="s">
        <v>176</v>
      </c>
      <c r="I10" s="27">
        <f t="shared" si="0"/>
        <v>94</v>
      </c>
      <c r="J10" s="28"/>
      <c r="K10" s="13">
        <v>2</v>
      </c>
      <c r="L10" s="14">
        <v>1</v>
      </c>
      <c r="M10" s="13">
        <v>1</v>
      </c>
      <c r="N10" s="14">
        <v>2</v>
      </c>
      <c r="O10" s="13">
        <v>2</v>
      </c>
      <c r="P10" s="14">
        <v>2</v>
      </c>
      <c r="Q10" s="13">
        <v>2</v>
      </c>
      <c r="R10" s="14">
        <v>2</v>
      </c>
      <c r="S10" s="13">
        <v>2</v>
      </c>
      <c r="T10" s="14">
        <v>2</v>
      </c>
      <c r="U10" s="15">
        <v>2</v>
      </c>
      <c r="V10" s="16">
        <v>2</v>
      </c>
      <c r="W10" s="15">
        <v>2</v>
      </c>
      <c r="X10" s="16">
        <v>2</v>
      </c>
      <c r="Y10" s="15">
        <v>2</v>
      </c>
      <c r="Z10" s="16">
        <v>2</v>
      </c>
      <c r="AA10" s="15">
        <v>2</v>
      </c>
      <c r="AB10" s="16">
        <v>2</v>
      </c>
      <c r="AC10" s="15">
        <v>2</v>
      </c>
      <c r="AD10" s="16">
        <v>2</v>
      </c>
      <c r="AE10" s="13">
        <v>2</v>
      </c>
      <c r="AF10" s="14">
        <v>2</v>
      </c>
      <c r="AG10" s="13">
        <v>2</v>
      </c>
      <c r="AH10" s="14">
        <v>1</v>
      </c>
      <c r="AI10" s="13">
        <v>2</v>
      </c>
      <c r="AJ10" s="14">
        <v>2</v>
      </c>
      <c r="AK10" s="13">
        <v>2</v>
      </c>
      <c r="AL10" s="14">
        <v>2</v>
      </c>
      <c r="AM10" s="13">
        <v>2</v>
      </c>
      <c r="AN10" s="14">
        <v>2</v>
      </c>
      <c r="AO10" s="15">
        <v>2</v>
      </c>
      <c r="AP10" s="16">
        <v>2</v>
      </c>
      <c r="AQ10" s="15">
        <v>2</v>
      </c>
      <c r="AR10" s="16">
        <v>2</v>
      </c>
      <c r="AS10" s="15">
        <v>2</v>
      </c>
      <c r="AT10" s="16">
        <v>1</v>
      </c>
      <c r="AU10" s="15">
        <v>2</v>
      </c>
      <c r="AV10" s="16">
        <v>2</v>
      </c>
      <c r="AW10" s="15">
        <v>2</v>
      </c>
      <c r="AX10" s="16">
        <v>2</v>
      </c>
      <c r="AY10" s="13">
        <v>2</v>
      </c>
      <c r="AZ10" s="14">
        <v>1</v>
      </c>
      <c r="BA10" s="13">
        <v>2</v>
      </c>
      <c r="BB10" s="14">
        <v>2</v>
      </c>
      <c r="BC10" s="13">
        <v>2</v>
      </c>
      <c r="BD10" s="14">
        <v>1</v>
      </c>
      <c r="BE10" s="13">
        <v>2</v>
      </c>
      <c r="BF10" s="14">
        <v>2</v>
      </c>
      <c r="BG10" s="13">
        <v>2</v>
      </c>
      <c r="BH10" s="14">
        <v>2</v>
      </c>
      <c r="BI10" s="1">
        <f t="shared" si="1"/>
        <v>18</v>
      </c>
      <c r="BJ10" s="1">
        <f t="shared" si="2"/>
        <v>20</v>
      </c>
      <c r="BK10" s="1">
        <f t="shared" si="3"/>
        <v>19</v>
      </c>
      <c r="BL10" s="1">
        <f t="shared" si="4"/>
        <v>19</v>
      </c>
      <c r="BM10">
        <f>SUM(AY10:BH10)</f>
        <v>18</v>
      </c>
    </row>
    <row r="11" spans="1:65" ht="15" customHeight="1">
      <c r="A11" s="25">
        <v>4</v>
      </c>
      <c r="B11" s="63" t="s">
        <v>37</v>
      </c>
      <c r="C11" s="63" t="s">
        <v>81</v>
      </c>
      <c r="D11" s="76" t="s">
        <v>172</v>
      </c>
      <c r="E11" s="37"/>
      <c r="F11" s="37"/>
      <c r="G11" s="26">
        <f>I11/$I$40</f>
        <v>1</v>
      </c>
      <c r="H11" s="5" t="s">
        <v>177</v>
      </c>
      <c r="I11" s="27">
        <f t="shared" si="0"/>
        <v>94</v>
      </c>
      <c r="J11" s="28"/>
      <c r="K11" s="13">
        <v>2</v>
      </c>
      <c r="L11" s="14">
        <v>2</v>
      </c>
      <c r="M11" s="13">
        <v>1</v>
      </c>
      <c r="N11" s="14">
        <v>2</v>
      </c>
      <c r="O11" s="13">
        <v>2</v>
      </c>
      <c r="P11" s="14">
        <v>2</v>
      </c>
      <c r="Q11" s="13">
        <v>1</v>
      </c>
      <c r="R11" s="14">
        <v>1</v>
      </c>
      <c r="S11" s="13">
        <v>2</v>
      </c>
      <c r="T11" s="14">
        <v>2</v>
      </c>
      <c r="U11" s="15">
        <v>2</v>
      </c>
      <c r="V11" s="16">
        <v>2</v>
      </c>
      <c r="W11" s="15">
        <v>2</v>
      </c>
      <c r="X11" s="16">
        <v>2</v>
      </c>
      <c r="Y11" s="15">
        <v>2</v>
      </c>
      <c r="Z11" s="16">
        <v>2</v>
      </c>
      <c r="AA11" s="15">
        <v>2</v>
      </c>
      <c r="AB11" s="16">
        <v>2</v>
      </c>
      <c r="AC11" s="15">
        <v>2</v>
      </c>
      <c r="AD11" s="16">
        <v>2</v>
      </c>
      <c r="AE11" s="13">
        <v>2</v>
      </c>
      <c r="AF11" s="14">
        <v>2</v>
      </c>
      <c r="AG11" s="13">
        <v>2</v>
      </c>
      <c r="AH11" s="14">
        <v>2</v>
      </c>
      <c r="AI11" s="13">
        <v>2</v>
      </c>
      <c r="AJ11" s="14">
        <v>2</v>
      </c>
      <c r="AK11" s="13">
        <v>2</v>
      </c>
      <c r="AL11" s="14">
        <v>2</v>
      </c>
      <c r="AM11" s="13">
        <v>2</v>
      </c>
      <c r="AN11" s="14">
        <v>2</v>
      </c>
      <c r="AO11" s="15">
        <v>1</v>
      </c>
      <c r="AP11" s="16">
        <v>2</v>
      </c>
      <c r="AQ11" s="15">
        <v>2</v>
      </c>
      <c r="AR11" s="16">
        <v>2</v>
      </c>
      <c r="AS11" s="15">
        <v>2</v>
      </c>
      <c r="AT11" s="16">
        <v>2</v>
      </c>
      <c r="AU11" s="15">
        <v>2</v>
      </c>
      <c r="AV11" s="16">
        <v>2</v>
      </c>
      <c r="AW11" s="15">
        <v>2</v>
      </c>
      <c r="AX11" s="16">
        <v>2</v>
      </c>
      <c r="AY11" s="13">
        <v>2</v>
      </c>
      <c r="AZ11" s="14">
        <v>2</v>
      </c>
      <c r="BA11" s="13">
        <v>2</v>
      </c>
      <c r="BB11" s="14">
        <v>2</v>
      </c>
      <c r="BC11" s="13">
        <v>1</v>
      </c>
      <c r="BD11" s="14">
        <v>2</v>
      </c>
      <c r="BE11" s="13">
        <v>2</v>
      </c>
      <c r="BF11" s="14">
        <v>1</v>
      </c>
      <c r="BG11" s="13">
        <v>2</v>
      </c>
      <c r="BH11" s="14">
        <v>2</v>
      </c>
      <c r="BI11" s="1">
        <f t="shared" si="1"/>
        <v>17</v>
      </c>
      <c r="BJ11" s="1">
        <f t="shared" si="2"/>
        <v>20</v>
      </c>
      <c r="BK11" s="1">
        <f t="shared" si="3"/>
        <v>20</v>
      </c>
      <c r="BL11" s="1">
        <f t="shared" si="4"/>
        <v>19</v>
      </c>
      <c r="BM11">
        <f aca="true" t="shared" si="5" ref="BM11:BM24">SUM(AY11:BH11)</f>
        <v>18</v>
      </c>
    </row>
    <row r="12" spans="1:65" ht="15" customHeight="1">
      <c r="A12" s="87">
        <v>5</v>
      </c>
      <c r="B12" s="63" t="s">
        <v>83</v>
      </c>
      <c r="C12" s="63" t="s">
        <v>84</v>
      </c>
      <c r="D12" s="76" t="s">
        <v>152</v>
      </c>
      <c r="E12" s="44"/>
      <c r="F12" s="44"/>
      <c r="G12" s="26">
        <f>I12/$I$40</f>
        <v>0.9893617021276596</v>
      </c>
      <c r="H12" s="5"/>
      <c r="I12" s="27">
        <f t="shared" si="0"/>
        <v>93</v>
      </c>
      <c r="J12" s="28"/>
      <c r="K12" s="13">
        <v>2</v>
      </c>
      <c r="L12" s="14">
        <v>1</v>
      </c>
      <c r="M12" s="13">
        <v>2</v>
      </c>
      <c r="N12" s="14">
        <v>1</v>
      </c>
      <c r="O12" s="13">
        <v>2</v>
      </c>
      <c r="P12" s="14">
        <v>2</v>
      </c>
      <c r="Q12" s="13">
        <v>1</v>
      </c>
      <c r="R12" s="14">
        <v>1</v>
      </c>
      <c r="S12" s="13">
        <v>2</v>
      </c>
      <c r="T12" s="14">
        <v>2</v>
      </c>
      <c r="U12" s="15">
        <v>2</v>
      </c>
      <c r="V12" s="16">
        <v>2</v>
      </c>
      <c r="W12" s="15">
        <v>2</v>
      </c>
      <c r="X12" s="16">
        <v>2</v>
      </c>
      <c r="Y12" s="15">
        <v>2</v>
      </c>
      <c r="Z12" s="16">
        <v>2</v>
      </c>
      <c r="AA12" s="15">
        <v>2</v>
      </c>
      <c r="AB12" s="16">
        <v>2</v>
      </c>
      <c r="AC12" s="15">
        <v>2</v>
      </c>
      <c r="AD12" s="16">
        <v>2</v>
      </c>
      <c r="AE12" s="13">
        <v>2</v>
      </c>
      <c r="AF12" s="14">
        <v>2</v>
      </c>
      <c r="AG12" s="13">
        <v>2</v>
      </c>
      <c r="AH12" s="14">
        <v>2</v>
      </c>
      <c r="AI12" s="13">
        <v>2</v>
      </c>
      <c r="AJ12" s="14">
        <v>2</v>
      </c>
      <c r="AK12" s="13">
        <v>2</v>
      </c>
      <c r="AL12" s="14">
        <v>2</v>
      </c>
      <c r="AM12" s="13">
        <v>2</v>
      </c>
      <c r="AN12" s="14">
        <v>2</v>
      </c>
      <c r="AO12" s="15">
        <v>1</v>
      </c>
      <c r="AP12" s="16">
        <v>2</v>
      </c>
      <c r="AQ12" s="15">
        <v>2</v>
      </c>
      <c r="AR12" s="16">
        <v>2</v>
      </c>
      <c r="AS12" s="15">
        <v>2</v>
      </c>
      <c r="AT12" s="16">
        <v>1</v>
      </c>
      <c r="AU12" s="15">
        <v>2</v>
      </c>
      <c r="AV12" s="16">
        <v>2</v>
      </c>
      <c r="AW12" s="15">
        <v>2</v>
      </c>
      <c r="AX12" s="16">
        <v>2</v>
      </c>
      <c r="AY12" s="13">
        <v>2</v>
      </c>
      <c r="AZ12" s="14">
        <v>2</v>
      </c>
      <c r="BA12" s="13">
        <v>2</v>
      </c>
      <c r="BB12" s="14">
        <v>2</v>
      </c>
      <c r="BC12" s="13">
        <v>1</v>
      </c>
      <c r="BD12" s="14">
        <v>2</v>
      </c>
      <c r="BE12" s="13">
        <v>2</v>
      </c>
      <c r="BF12" s="14">
        <v>2</v>
      </c>
      <c r="BG12" s="13">
        <v>2</v>
      </c>
      <c r="BH12" s="14">
        <v>2</v>
      </c>
      <c r="BI12" s="1">
        <f t="shared" si="1"/>
        <v>16</v>
      </c>
      <c r="BJ12" s="1">
        <f t="shared" si="2"/>
        <v>20</v>
      </c>
      <c r="BK12" s="1">
        <f t="shared" si="3"/>
        <v>20</v>
      </c>
      <c r="BL12" s="1">
        <f t="shared" si="4"/>
        <v>18</v>
      </c>
      <c r="BM12">
        <f t="shared" si="5"/>
        <v>19</v>
      </c>
    </row>
    <row r="13" spans="1:65" ht="15" customHeight="1">
      <c r="A13" s="88"/>
      <c r="B13" s="63" t="s">
        <v>22</v>
      </c>
      <c r="C13" s="63" t="s">
        <v>82</v>
      </c>
      <c r="D13" s="76" t="s">
        <v>155</v>
      </c>
      <c r="E13" s="36"/>
      <c r="F13" s="36"/>
      <c r="G13" s="26">
        <f>I13/$I$40</f>
        <v>0.9893617021276596</v>
      </c>
      <c r="H13" s="5"/>
      <c r="I13" s="27">
        <f t="shared" si="0"/>
        <v>93</v>
      </c>
      <c r="J13" s="28"/>
      <c r="K13" s="13">
        <v>2</v>
      </c>
      <c r="L13" s="14">
        <v>1</v>
      </c>
      <c r="M13" s="13">
        <v>2</v>
      </c>
      <c r="N13" s="14">
        <v>2</v>
      </c>
      <c r="O13" s="13">
        <v>2</v>
      </c>
      <c r="P13" s="14">
        <v>1</v>
      </c>
      <c r="Q13" s="13">
        <v>2</v>
      </c>
      <c r="R13" s="14">
        <v>2</v>
      </c>
      <c r="S13" s="13">
        <v>2</v>
      </c>
      <c r="T13" s="14">
        <v>2</v>
      </c>
      <c r="U13" s="15">
        <v>2</v>
      </c>
      <c r="V13" s="16">
        <v>2</v>
      </c>
      <c r="W13" s="15">
        <v>2</v>
      </c>
      <c r="X13" s="16">
        <v>2</v>
      </c>
      <c r="Y13" s="15">
        <v>2</v>
      </c>
      <c r="Z13" s="16">
        <v>2</v>
      </c>
      <c r="AA13" s="15">
        <v>2</v>
      </c>
      <c r="AB13" s="16">
        <v>2</v>
      </c>
      <c r="AC13" s="15">
        <v>2</v>
      </c>
      <c r="AD13" s="16">
        <v>2</v>
      </c>
      <c r="AE13" s="13">
        <v>2</v>
      </c>
      <c r="AF13" s="14">
        <v>2</v>
      </c>
      <c r="AG13" s="13">
        <v>1</v>
      </c>
      <c r="AH13" s="14">
        <v>1</v>
      </c>
      <c r="AI13" s="13">
        <v>1</v>
      </c>
      <c r="AJ13" s="14">
        <v>2</v>
      </c>
      <c r="AK13" s="13">
        <v>2</v>
      </c>
      <c r="AL13" s="14">
        <v>2</v>
      </c>
      <c r="AM13" s="13">
        <v>2</v>
      </c>
      <c r="AN13" s="14">
        <v>2</v>
      </c>
      <c r="AO13" s="15">
        <v>1</v>
      </c>
      <c r="AP13" s="16">
        <v>2</v>
      </c>
      <c r="AQ13" s="15">
        <v>2</v>
      </c>
      <c r="AR13" s="16">
        <v>2</v>
      </c>
      <c r="AS13" s="15">
        <v>2</v>
      </c>
      <c r="AT13" s="16">
        <v>2</v>
      </c>
      <c r="AU13" s="15">
        <v>2</v>
      </c>
      <c r="AV13" s="16">
        <v>2</v>
      </c>
      <c r="AW13" s="15">
        <v>2</v>
      </c>
      <c r="AX13" s="16">
        <v>2</v>
      </c>
      <c r="AY13" s="13">
        <v>2</v>
      </c>
      <c r="AZ13" s="14">
        <v>2</v>
      </c>
      <c r="BA13" s="13">
        <v>1</v>
      </c>
      <c r="BB13" s="14">
        <v>2</v>
      </c>
      <c r="BC13" s="13">
        <v>2</v>
      </c>
      <c r="BD13" s="14">
        <v>2</v>
      </c>
      <c r="BE13" s="13">
        <v>2</v>
      </c>
      <c r="BF13" s="14">
        <v>2</v>
      </c>
      <c r="BG13" s="13">
        <v>2</v>
      </c>
      <c r="BH13" s="14">
        <v>2</v>
      </c>
      <c r="BI13" s="1">
        <f t="shared" si="1"/>
        <v>18</v>
      </c>
      <c r="BJ13" s="1">
        <f t="shared" si="2"/>
        <v>20</v>
      </c>
      <c r="BK13" s="1">
        <f t="shared" si="3"/>
        <v>17</v>
      </c>
      <c r="BL13" s="1">
        <f t="shared" si="4"/>
        <v>19</v>
      </c>
      <c r="BM13">
        <f t="shared" si="5"/>
        <v>19</v>
      </c>
    </row>
    <row r="14" spans="1:65" ht="15" customHeight="1">
      <c r="A14" s="87">
        <v>7</v>
      </c>
      <c r="B14" s="63" t="s">
        <v>37</v>
      </c>
      <c r="C14" s="63" t="s">
        <v>42</v>
      </c>
      <c r="D14" s="35" t="s">
        <v>153</v>
      </c>
      <c r="E14" s="35"/>
      <c r="F14" s="35"/>
      <c r="G14" s="26">
        <f>I14/$I$40</f>
        <v>0.9787234042553191</v>
      </c>
      <c r="H14" s="5"/>
      <c r="I14" s="27">
        <f t="shared" si="0"/>
        <v>92</v>
      </c>
      <c r="J14" s="28"/>
      <c r="K14" s="13">
        <v>2</v>
      </c>
      <c r="L14" s="14">
        <v>1</v>
      </c>
      <c r="M14" s="13">
        <v>2</v>
      </c>
      <c r="N14" s="14">
        <v>2</v>
      </c>
      <c r="O14" s="13">
        <v>2</v>
      </c>
      <c r="P14" s="14">
        <v>2</v>
      </c>
      <c r="Q14" s="13">
        <v>1</v>
      </c>
      <c r="R14" s="14">
        <v>1</v>
      </c>
      <c r="S14" s="13">
        <v>2</v>
      </c>
      <c r="T14" s="14">
        <v>2</v>
      </c>
      <c r="U14" s="15">
        <v>2</v>
      </c>
      <c r="V14" s="16">
        <v>2</v>
      </c>
      <c r="W14" s="15">
        <v>2</v>
      </c>
      <c r="X14" s="16">
        <v>2</v>
      </c>
      <c r="Y14" s="15">
        <v>1</v>
      </c>
      <c r="Z14" s="16">
        <v>2</v>
      </c>
      <c r="AA14" s="15">
        <v>2</v>
      </c>
      <c r="AB14" s="16">
        <v>2</v>
      </c>
      <c r="AC14" s="15">
        <v>2</v>
      </c>
      <c r="AD14" s="16">
        <v>2</v>
      </c>
      <c r="AE14" s="13">
        <v>2</v>
      </c>
      <c r="AF14" s="14">
        <v>2</v>
      </c>
      <c r="AG14" s="13">
        <v>2</v>
      </c>
      <c r="AH14" s="14">
        <v>2</v>
      </c>
      <c r="AI14" s="13">
        <v>2</v>
      </c>
      <c r="AJ14" s="14">
        <v>1</v>
      </c>
      <c r="AK14" s="13">
        <v>2</v>
      </c>
      <c r="AL14" s="14">
        <v>2</v>
      </c>
      <c r="AM14" s="13">
        <v>2</v>
      </c>
      <c r="AN14" s="14">
        <v>2</v>
      </c>
      <c r="AO14" s="15">
        <v>2</v>
      </c>
      <c r="AP14" s="16">
        <v>1</v>
      </c>
      <c r="AQ14" s="15">
        <v>2</v>
      </c>
      <c r="AR14" s="16">
        <v>2</v>
      </c>
      <c r="AS14" s="15">
        <v>2</v>
      </c>
      <c r="AT14" s="16">
        <v>2</v>
      </c>
      <c r="AU14" s="15">
        <v>2</v>
      </c>
      <c r="AV14" s="16">
        <v>2</v>
      </c>
      <c r="AW14" s="15">
        <v>0</v>
      </c>
      <c r="AX14" s="16">
        <v>2</v>
      </c>
      <c r="AY14" s="13">
        <v>2</v>
      </c>
      <c r="AZ14" s="14">
        <v>2</v>
      </c>
      <c r="BA14" s="13">
        <v>2</v>
      </c>
      <c r="BB14" s="14">
        <v>2</v>
      </c>
      <c r="BC14" s="13">
        <v>2</v>
      </c>
      <c r="BD14" s="14">
        <v>2</v>
      </c>
      <c r="BE14" s="13">
        <v>2</v>
      </c>
      <c r="BF14" s="14">
        <v>2</v>
      </c>
      <c r="BG14" s="13">
        <v>2</v>
      </c>
      <c r="BH14" s="14">
        <v>2</v>
      </c>
      <c r="BI14" s="1">
        <f t="shared" si="1"/>
        <v>17</v>
      </c>
      <c r="BJ14" s="1">
        <f t="shared" si="2"/>
        <v>19</v>
      </c>
      <c r="BK14" s="1">
        <f t="shared" si="3"/>
        <v>19</v>
      </c>
      <c r="BL14" s="1">
        <f t="shared" si="4"/>
        <v>17</v>
      </c>
      <c r="BM14">
        <f t="shared" si="5"/>
        <v>20</v>
      </c>
    </row>
    <row r="15" spans="1:65" ht="15" customHeight="1">
      <c r="A15" s="88"/>
      <c r="B15" s="63" t="s">
        <v>22</v>
      </c>
      <c r="C15" s="63" t="s">
        <v>85</v>
      </c>
      <c r="D15" s="76" t="s">
        <v>151</v>
      </c>
      <c r="E15" s="35"/>
      <c r="F15" s="35"/>
      <c r="G15" s="26">
        <f>I15/$I$40</f>
        <v>0.9787234042553191</v>
      </c>
      <c r="H15" s="5"/>
      <c r="I15" s="27">
        <f t="shared" si="0"/>
        <v>92</v>
      </c>
      <c r="J15" s="28"/>
      <c r="K15" s="13">
        <v>2</v>
      </c>
      <c r="L15" s="14">
        <v>1</v>
      </c>
      <c r="M15" s="13">
        <v>2</v>
      </c>
      <c r="N15" s="14">
        <v>1</v>
      </c>
      <c r="O15" s="13">
        <v>2</v>
      </c>
      <c r="P15" s="14">
        <v>2</v>
      </c>
      <c r="Q15" s="13">
        <v>1</v>
      </c>
      <c r="R15" s="14">
        <v>2</v>
      </c>
      <c r="S15" s="13">
        <v>2</v>
      </c>
      <c r="T15" s="14">
        <v>2</v>
      </c>
      <c r="U15" s="15">
        <v>2</v>
      </c>
      <c r="V15" s="16">
        <v>2</v>
      </c>
      <c r="W15" s="15">
        <v>1</v>
      </c>
      <c r="X15" s="16">
        <v>2</v>
      </c>
      <c r="Y15" s="15">
        <v>2</v>
      </c>
      <c r="Z15" s="16">
        <v>2</v>
      </c>
      <c r="AA15" s="15">
        <v>2</v>
      </c>
      <c r="AB15" s="16">
        <v>2</v>
      </c>
      <c r="AC15" s="15">
        <v>1</v>
      </c>
      <c r="AD15" s="16">
        <v>1</v>
      </c>
      <c r="AE15" s="13">
        <v>2</v>
      </c>
      <c r="AF15" s="14">
        <v>2</v>
      </c>
      <c r="AG15" s="13">
        <v>2</v>
      </c>
      <c r="AH15" s="14">
        <v>1</v>
      </c>
      <c r="AI15" s="13">
        <v>2</v>
      </c>
      <c r="AJ15" s="14">
        <v>2</v>
      </c>
      <c r="AK15" s="13">
        <v>2</v>
      </c>
      <c r="AL15" s="14">
        <v>2</v>
      </c>
      <c r="AM15" s="13">
        <v>2</v>
      </c>
      <c r="AN15" s="14">
        <v>2</v>
      </c>
      <c r="AO15" s="15">
        <v>2</v>
      </c>
      <c r="AP15" s="16">
        <v>2</v>
      </c>
      <c r="AQ15" s="15">
        <v>2</v>
      </c>
      <c r="AR15" s="16">
        <v>2</v>
      </c>
      <c r="AS15" s="15">
        <v>2</v>
      </c>
      <c r="AT15" s="16">
        <v>1</v>
      </c>
      <c r="AU15" s="15">
        <v>2</v>
      </c>
      <c r="AV15" s="16">
        <v>2</v>
      </c>
      <c r="AW15" s="15">
        <v>2</v>
      </c>
      <c r="AX15" s="16">
        <v>2</v>
      </c>
      <c r="AY15" s="13">
        <v>2</v>
      </c>
      <c r="AZ15" s="14">
        <v>2</v>
      </c>
      <c r="BA15" s="13">
        <v>2</v>
      </c>
      <c r="BB15" s="14">
        <v>2</v>
      </c>
      <c r="BC15" s="13">
        <v>2</v>
      </c>
      <c r="BD15" s="14">
        <v>2</v>
      </c>
      <c r="BE15" s="13">
        <v>2</v>
      </c>
      <c r="BF15" s="14">
        <v>2</v>
      </c>
      <c r="BG15" s="13">
        <v>2</v>
      </c>
      <c r="BH15" s="14">
        <v>2</v>
      </c>
      <c r="BI15" s="1">
        <f t="shared" si="1"/>
        <v>17</v>
      </c>
      <c r="BJ15" s="1">
        <f t="shared" si="2"/>
        <v>17</v>
      </c>
      <c r="BK15" s="1">
        <f t="shared" si="3"/>
        <v>19</v>
      </c>
      <c r="BL15" s="1">
        <f t="shared" si="4"/>
        <v>19</v>
      </c>
      <c r="BM15">
        <f t="shared" si="5"/>
        <v>20</v>
      </c>
    </row>
    <row r="16" spans="1:65" ht="15" customHeight="1">
      <c r="A16" s="87">
        <v>9</v>
      </c>
      <c r="B16" s="63" t="s">
        <v>87</v>
      </c>
      <c r="C16" s="63" t="s">
        <v>88</v>
      </c>
      <c r="D16" s="76" t="s">
        <v>150</v>
      </c>
      <c r="E16" s="36"/>
      <c r="F16" s="36"/>
      <c r="G16" s="26">
        <f>I16/$I$40</f>
        <v>0.9680851063829787</v>
      </c>
      <c r="H16" s="5"/>
      <c r="I16" s="27">
        <f t="shared" si="0"/>
        <v>91</v>
      </c>
      <c r="J16" s="28"/>
      <c r="K16" s="13">
        <v>2</v>
      </c>
      <c r="L16" s="14">
        <v>2</v>
      </c>
      <c r="M16" s="13">
        <v>2</v>
      </c>
      <c r="N16" s="14">
        <v>2</v>
      </c>
      <c r="O16" s="13">
        <v>2</v>
      </c>
      <c r="P16" s="14">
        <v>1</v>
      </c>
      <c r="Q16" s="13">
        <v>1</v>
      </c>
      <c r="R16" s="14">
        <v>2</v>
      </c>
      <c r="S16" s="13">
        <v>2</v>
      </c>
      <c r="T16" s="14">
        <v>2</v>
      </c>
      <c r="U16" s="15">
        <v>2</v>
      </c>
      <c r="V16" s="16">
        <v>2</v>
      </c>
      <c r="W16" s="15">
        <v>2</v>
      </c>
      <c r="X16" s="16">
        <v>2</v>
      </c>
      <c r="Y16" s="15">
        <v>2</v>
      </c>
      <c r="Z16" s="16">
        <v>2</v>
      </c>
      <c r="AA16" s="15">
        <v>1</v>
      </c>
      <c r="AB16" s="16">
        <v>2</v>
      </c>
      <c r="AC16" s="15">
        <v>2</v>
      </c>
      <c r="AD16" s="16">
        <v>1</v>
      </c>
      <c r="AE16" s="13">
        <v>2</v>
      </c>
      <c r="AF16" s="14">
        <v>2</v>
      </c>
      <c r="AG16" s="13">
        <v>2</v>
      </c>
      <c r="AH16" s="14">
        <v>2</v>
      </c>
      <c r="AI16" s="13">
        <v>2</v>
      </c>
      <c r="AJ16" s="14">
        <v>2</v>
      </c>
      <c r="AK16" s="13">
        <v>2</v>
      </c>
      <c r="AL16" s="14">
        <v>2</v>
      </c>
      <c r="AM16" s="13">
        <v>2</v>
      </c>
      <c r="AN16" s="14">
        <v>1</v>
      </c>
      <c r="AO16" s="15">
        <v>2</v>
      </c>
      <c r="AP16" s="16">
        <v>2</v>
      </c>
      <c r="AQ16" s="15">
        <v>1</v>
      </c>
      <c r="AR16" s="16">
        <v>2</v>
      </c>
      <c r="AS16" s="15">
        <v>2</v>
      </c>
      <c r="AT16" s="16">
        <v>2</v>
      </c>
      <c r="AU16" s="15">
        <v>2</v>
      </c>
      <c r="AV16" s="16">
        <v>2</v>
      </c>
      <c r="AW16" s="15">
        <v>2</v>
      </c>
      <c r="AX16" s="16">
        <v>2</v>
      </c>
      <c r="AY16" s="13">
        <v>2</v>
      </c>
      <c r="AZ16" s="14">
        <v>2</v>
      </c>
      <c r="BA16" s="13">
        <v>2</v>
      </c>
      <c r="BB16" s="14">
        <v>1</v>
      </c>
      <c r="BC16" s="13">
        <v>1</v>
      </c>
      <c r="BD16" s="14">
        <v>2</v>
      </c>
      <c r="BE16" s="13">
        <v>2</v>
      </c>
      <c r="BF16" s="14">
        <v>2</v>
      </c>
      <c r="BG16" s="13">
        <v>2</v>
      </c>
      <c r="BH16" s="14">
        <v>1</v>
      </c>
      <c r="BI16" s="1">
        <f t="shared" si="1"/>
        <v>18</v>
      </c>
      <c r="BJ16" s="1">
        <f t="shared" si="2"/>
        <v>18</v>
      </c>
      <c r="BK16" s="1">
        <f t="shared" si="3"/>
        <v>19</v>
      </c>
      <c r="BL16" s="1">
        <f t="shared" si="4"/>
        <v>19</v>
      </c>
      <c r="BM16">
        <f t="shared" si="5"/>
        <v>17</v>
      </c>
    </row>
    <row r="17" spans="1:65" ht="15" customHeight="1">
      <c r="A17" s="89"/>
      <c r="B17" s="63" t="s">
        <v>60</v>
      </c>
      <c r="C17" s="63" t="s">
        <v>86</v>
      </c>
      <c r="D17" s="35" t="s">
        <v>148</v>
      </c>
      <c r="E17" s="43"/>
      <c r="F17" s="43"/>
      <c r="G17" s="26">
        <f>I17/$I$40</f>
        <v>0.9680851063829787</v>
      </c>
      <c r="H17" s="5"/>
      <c r="I17" s="27">
        <f t="shared" si="0"/>
        <v>91</v>
      </c>
      <c r="J17" s="28"/>
      <c r="K17" s="13">
        <v>2</v>
      </c>
      <c r="L17" s="14">
        <v>2</v>
      </c>
      <c r="M17" s="13">
        <v>1</v>
      </c>
      <c r="N17" s="14">
        <v>2</v>
      </c>
      <c r="O17" s="13">
        <v>2</v>
      </c>
      <c r="P17" s="14">
        <v>1</v>
      </c>
      <c r="Q17" s="13">
        <v>2</v>
      </c>
      <c r="R17" s="14">
        <v>1</v>
      </c>
      <c r="S17" s="13">
        <v>2</v>
      </c>
      <c r="T17" s="14">
        <v>2</v>
      </c>
      <c r="U17" s="15">
        <v>2</v>
      </c>
      <c r="V17" s="16">
        <v>1</v>
      </c>
      <c r="W17" s="15">
        <v>2</v>
      </c>
      <c r="X17" s="16">
        <v>2</v>
      </c>
      <c r="Y17" s="15">
        <v>2</v>
      </c>
      <c r="Z17" s="16">
        <v>2</v>
      </c>
      <c r="AA17" s="15">
        <v>2</v>
      </c>
      <c r="AB17" s="16">
        <v>2</v>
      </c>
      <c r="AC17" s="15">
        <v>1</v>
      </c>
      <c r="AD17" s="16">
        <v>2</v>
      </c>
      <c r="AE17" s="13">
        <v>1</v>
      </c>
      <c r="AF17" s="14">
        <v>2</v>
      </c>
      <c r="AG17" s="13">
        <v>2</v>
      </c>
      <c r="AH17" s="14">
        <v>2</v>
      </c>
      <c r="AI17" s="13">
        <v>2</v>
      </c>
      <c r="AJ17" s="14">
        <v>2</v>
      </c>
      <c r="AK17" s="13">
        <v>2</v>
      </c>
      <c r="AL17" s="14">
        <v>2</v>
      </c>
      <c r="AM17" s="13">
        <v>2</v>
      </c>
      <c r="AN17" s="14">
        <v>2</v>
      </c>
      <c r="AO17" s="15">
        <v>1</v>
      </c>
      <c r="AP17" s="16">
        <v>2</v>
      </c>
      <c r="AQ17" s="15">
        <v>2</v>
      </c>
      <c r="AR17" s="16">
        <v>2</v>
      </c>
      <c r="AS17" s="15">
        <v>2</v>
      </c>
      <c r="AT17" s="16">
        <v>2</v>
      </c>
      <c r="AU17" s="15">
        <v>2</v>
      </c>
      <c r="AV17" s="16">
        <v>2</v>
      </c>
      <c r="AW17" s="15">
        <v>2</v>
      </c>
      <c r="AX17" s="16">
        <v>2</v>
      </c>
      <c r="AY17" s="13">
        <v>2</v>
      </c>
      <c r="AZ17" s="14">
        <v>1</v>
      </c>
      <c r="BA17" s="13">
        <v>2</v>
      </c>
      <c r="BB17" s="14">
        <v>2</v>
      </c>
      <c r="BC17" s="13">
        <v>1</v>
      </c>
      <c r="BD17" s="14">
        <v>2</v>
      </c>
      <c r="BE17" s="13">
        <v>2</v>
      </c>
      <c r="BF17" s="14">
        <v>2</v>
      </c>
      <c r="BG17" s="13">
        <v>2</v>
      </c>
      <c r="BH17" s="14">
        <v>2</v>
      </c>
      <c r="BI17" s="1">
        <f t="shared" si="1"/>
        <v>17</v>
      </c>
      <c r="BJ17" s="1">
        <f t="shared" si="2"/>
        <v>18</v>
      </c>
      <c r="BK17" s="1">
        <f t="shared" si="3"/>
        <v>19</v>
      </c>
      <c r="BL17" s="1">
        <f t="shared" si="4"/>
        <v>19</v>
      </c>
      <c r="BM17">
        <f t="shared" si="5"/>
        <v>18</v>
      </c>
    </row>
    <row r="18" spans="1:65" ht="15" customHeight="1">
      <c r="A18" s="88"/>
      <c r="B18" s="63" t="s">
        <v>89</v>
      </c>
      <c r="C18" s="63" t="s">
        <v>90</v>
      </c>
      <c r="D18" s="35" t="s">
        <v>147</v>
      </c>
      <c r="E18" s="43"/>
      <c r="F18" s="43"/>
      <c r="G18" s="26">
        <f>I18/$I$40</f>
        <v>0.9680851063829787</v>
      </c>
      <c r="H18" s="5"/>
      <c r="I18" s="27">
        <f t="shared" si="0"/>
        <v>91</v>
      </c>
      <c r="J18" s="28"/>
      <c r="K18" s="13">
        <v>2</v>
      </c>
      <c r="L18" s="14">
        <v>1</v>
      </c>
      <c r="M18" s="13">
        <v>2</v>
      </c>
      <c r="N18" s="14">
        <v>2</v>
      </c>
      <c r="O18" s="13">
        <v>2</v>
      </c>
      <c r="P18" s="14">
        <v>2</v>
      </c>
      <c r="Q18" s="13">
        <v>2</v>
      </c>
      <c r="R18" s="14">
        <v>2</v>
      </c>
      <c r="S18" s="13">
        <v>2</v>
      </c>
      <c r="T18" s="14">
        <v>2</v>
      </c>
      <c r="U18" s="15">
        <v>2</v>
      </c>
      <c r="V18" s="16">
        <v>2</v>
      </c>
      <c r="W18" s="15">
        <v>2</v>
      </c>
      <c r="X18" s="16">
        <v>1</v>
      </c>
      <c r="Y18" s="15">
        <v>2</v>
      </c>
      <c r="Z18" s="16">
        <v>1</v>
      </c>
      <c r="AA18" s="15">
        <v>2</v>
      </c>
      <c r="AB18" s="16">
        <v>2</v>
      </c>
      <c r="AC18" s="15">
        <v>2</v>
      </c>
      <c r="AD18" s="16">
        <v>2</v>
      </c>
      <c r="AE18" s="13">
        <v>2</v>
      </c>
      <c r="AF18" s="14">
        <v>2</v>
      </c>
      <c r="AG18" s="13">
        <v>2</v>
      </c>
      <c r="AH18" s="14">
        <v>2</v>
      </c>
      <c r="AI18" s="13">
        <v>1</v>
      </c>
      <c r="AJ18" s="14">
        <v>2</v>
      </c>
      <c r="AK18" s="13">
        <v>2</v>
      </c>
      <c r="AL18" s="14">
        <v>2</v>
      </c>
      <c r="AM18" s="13">
        <v>2</v>
      </c>
      <c r="AN18" s="14">
        <v>2</v>
      </c>
      <c r="AO18" s="15">
        <v>1</v>
      </c>
      <c r="AP18" s="16">
        <v>2</v>
      </c>
      <c r="AQ18" s="15">
        <v>2</v>
      </c>
      <c r="AR18" s="16">
        <v>2</v>
      </c>
      <c r="AS18" s="15">
        <v>1</v>
      </c>
      <c r="AT18" s="16">
        <v>1</v>
      </c>
      <c r="AU18" s="15">
        <v>2</v>
      </c>
      <c r="AV18" s="16">
        <v>2</v>
      </c>
      <c r="AW18" s="15">
        <v>1</v>
      </c>
      <c r="AX18" s="16">
        <v>2</v>
      </c>
      <c r="AY18" s="13">
        <v>2</v>
      </c>
      <c r="AZ18" s="14">
        <v>2</v>
      </c>
      <c r="BA18" s="13">
        <v>2</v>
      </c>
      <c r="BB18" s="14">
        <v>2</v>
      </c>
      <c r="BC18" s="13">
        <v>1</v>
      </c>
      <c r="BD18" s="14">
        <v>2</v>
      </c>
      <c r="BE18" s="13">
        <v>2</v>
      </c>
      <c r="BF18" s="14">
        <v>2</v>
      </c>
      <c r="BG18" s="13">
        <v>2</v>
      </c>
      <c r="BH18" s="14">
        <v>2</v>
      </c>
      <c r="BI18" s="1">
        <f t="shared" si="1"/>
        <v>19</v>
      </c>
      <c r="BJ18" s="1">
        <f t="shared" si="2"/>
        <v>18</v>
      </c>
      <c r="BK18" s="1">
        <f t="shared" si="3"/>
        <v>19</v>
      </c>
      <c r="BL18" s="1">
        <f t="shared" si="4"/>
        <v>16</v>
      </c>
      <c r="BM18">
        <f t="shared" si="5"/>
        <v>19</v>
      </c>
    </row>
    <row r="19" spans="1:65" ht="15" customHeight="1">
      <c r="A19" s="25">
        <v>12</v>
      </c>
      <c r="B19" s="63" t="s">
        <v>22</v>
      </c>
      <c r="C19" s="63" t="s">
        <v>53</v>
      </c>
      <c r="D19" s="76" t="s">
        <v>154</v>
      </c>
      <c r="E19" s="36"/>
      <c r="F19" s="36"/>
      <c r="G19" s="26">
        <f>I19/$I$40</f>
        <v>0.9574468085106383</v>
      </c>
      <c r="H19" s="5"/>
      <c r="I19" s="27">
        <f t="shared" si="0"/>
        <v>90</v>
      </c>
      <c r="J19" s="28"/>
      <c r="K19" s="13">
        <v>2</v>
      </c>
      <c r="L19" s="14">
        <v>2</v>
      </c>
      <c r="M19" s="13">
        <v>1</v>
      </c>
      <c r="N19" s="14">
        <v>2</v>
      </c>
      <c r="O19" s="13">
        <v>2</v>
      </c>
      <c r="P19" s="14">
        <v>2</v>
      </c>
      <c r="Q19" s="13">
        <v>2</v>
      </c>
      <c r="R19" s="14">
        <v>2</v>
      </c>
      <c r="S19" s="13">
        <v>2</v>
      </c>
      <c r="T19" s="14">
        <v>2</v>
      </c>
      <c r="U19" s="15">
        <v>2</v>
      </c>
      <c r="V19" s="16">
        <v>2</v>
      </c>
      <c r="W19" s="15">
        <v>2</v>
      </c>
      <c r="X19" s="16">
        <v>1</v>
      </c>
      <c r="Y19" s="15">
        <v>2</v>
      </c>
      <c r="Z19" s="16">
        <v>1</v>
      </c>
      <c r="AA19" s="15">
        <v>2</v>
      </c>
      <c r="AB19" s="16">
        <v>2</v>
      </c>
      <c r="AC19" s="15">
        <v>2</v>
      </c>
      <c r="AD19" s="16">
        <v>1</v>
      </c>
      <c r="AE19" s="13">
        <v>2</v>
      </c>
      <c r="AF19" s="14">
        <v>2</v>
      </c>
      <c r="AG19" s="13">
        <v>2</v>
      </c>
      <c r="AH19" s="14">
        <v>2</v>
      </c>
      <c r="AI19" s="13">
        <v>2</v>
      </c>
      <c r="AJ19" s="14">
        <v>2</v>
      </c>
      <c r="AK19" s="13">
        <v>2</v>
      </c>
      <c r="AL19" s="14">
        <v>2</v>
      </c>
      <c r="AM19" s="13">
        <v>2</v>
      </c>
      <c r="AN19" s="14">
        <v>0</v>
      </c>
      <c r="AO19" s="15">
        <v>2</v>
      </c>
      <c r="AP19" s="16">
        <v>2</v>
      </c>
      <c r="AQ19" s="15">
        <v>2</v>
      </c>
      <c r="AR19" s="16">
        <v>2</v>
      </c>
      <c r="AS19" s="15">
        <v>2</v>
      </c>
      <c r="AT19" s="16">
        <v>2</v>
      </c>
      <c r="AU19" s="15">
        <v>2</v>
      </c>
      <c r="AV19" s="16">
        <v>2</v>
      </c>
      <c r="AW19" s="15">
        <v>2</v>
      </c>
      <c r="AX19" s="16">
        <v>2</v>
      </c>
      <c r="AY19" s="13">
        <v>0</v>
      </c>
      <c r="AZ19" s="14">
        <v>2</v>
      </c>
      <c r="BA19" s="13">
        <v>2</v>
      </c>
      <c r="BB19" s="14">
        <v>2</v>
      </c>
      <c r="BC19" s="13">
        <v>1</v>
      </c>
      <c r="BD19" s="14">
        <v>2</v>
      </c>
      <c r="BE19" s="13">
        <v>1</v>
      </c>
      <c r="BF19" s="14">
        <v>2</v>
      </c>
      <c r="BG19" s="13">
        <v>2</v>
      </c>
      <c r="BH19" s="14">
        <v>2</v>
      </c>
      <c r="BI19" s="1">
        <f t="shared" si="1"/>
        <v>19</v>
      </c>
      <c r="BJ19" s="1">
        <f t="shared" si="2"/>
        <v>17</v>
      </c>
      <c r="BK19" s="1">
        <f t="shared" si="3"/>
        <v>18</v>
      </c>
      <c r="BL19" s="1">
        <f t="shared" si="4"/>
        <v>20</v>
      </c>
      <c r="BM19">
        <f t="shared" si="5"/>
        <v>16</v>
      </c>
    </row>
    <row r="20" spans="1:65" ht="15" customHeight="1">
      <c r="A20" s="87">
        <v>13</v>
      </c>
      <c r="B20" s="63" t="s">
        <v>13</v>
      </c>
      <c r="C20" s="63" t="s">
        <v>91</v>
      </c>
      <c r="D20" s="35" t="s">
        <v>158</v>
      </c>
      <c r="E20" s="36"/>
      <c r="F20" s="36"/>
      <c r="G20" s="26">
        <f>I20/$I$40</f>
        <v>0.9468085106382979</v>
      </c>
      <c r="H20" s="5"/>
      <c r="I20" s="27">
        <f t="shared" si="0"/>
        <v>89</v>
      </c>
      <c r="J20" s="28"/>
      <c r="K20" s="13">
        <v>2</v>
      </c>
      <c r="L20" s="14">
        <v>2</v>
      </c>
      <c r="M20" s="13">
        <v>2</v>
      </c>
      <c r="N20" s="14">
        <v>2</v>
      </c>
      <c r="O20" s="13">
        <v>2</v>
      </c>
      <c r="P20" s="14">
        <v>2</v>
      </c>
      <c r="Q20" s="13">
        <v>2</v>
      </c>
      <c r="R20" s="14">
        <v>2</v>
      </c>
      <c r="S20" s="13">
        <v>2</v>
      </c>
      <c r="T20" s="14">
        <v>2</v>
      </c>
      <c r="U20" s="15">
        <v>2</v>
      </c>
      <c r="V20" s="16">
        <v>2</v>
      </c>
      <c r="W20" s="15">
        <v>2</v>
      </c>
      <c r="X20" s="16">
        <v>2</v>
      </c>
      <c r="Y20" s="15">
        <v>2</v>
      </c>
      <c r="Z20" s="16">
        <v>2</v>
      </c>
      <c r="AA20" s="15">
        <v>1</v>
      </c>
      <c r="AB20" s="16">
        <v>2</v>
      </c>
      <c r="AC20" s="15">
        <v>2</v>
      </c>
      <c r="AD20" s="16">
        <v>1</v>
      </c>
      <c r="AE20" s="13">
        <v>2</v>
      </c>
      <c r="AF20" s="14">
        <v>2</v>
      </c>
      <c r="AG20" s="13">
        <v>2</v>
      </c>
      <c r="AH20" s="14">
        <v>1</v>
      </c>
      <c r="AI20" s="13">
        <v>2</v>
      </c>
      <c r="AJ20" s="14">
        <v>2</v>
      </c>
      <c r="AK20" s="13">
        <v>1</v>
      </c>
      <c r="AL20" s="14">
        <v>2</v>
      </c>
      <c r="AM20" s="13">
        <v>1</v>
      </c>
      <c r="AN20" s="14">
        <v>2</v>
      </c>
      <c r="AO20" s="15">
        <v>1</v>
      </c>
      <c r="AP20" s="16">
        <v>1</v>
      </c>
      <c r="AQ20" s="15">
        <v>1</v>
      </c>
      <c r="AR20" s="16">
        <v>2</v>
      </c>
      <c r="AS20" s="15">
        <v>2</v>
      </c>
      <c r="AT20" s="16">
        <v>2</v>
      </c>
      <c r="AU20" s="15">
        <v>2</v>
      </c>
      <c r="AV20" s="16">
        <v>2</v>
      </c>
      <c r="AW20" s="15">
        <v>1</v>
      </c>
      <c r="AX20" s="16">
        <v>2</v>
      </c>
      <c r="AY20" s="13">
        <v>2</v>
      </c>
      <c r="AZ20" s="14">
        <v>1</v>
      </c>
      <c r="BA20" s="13">
        <v>2</v>
      </c>
      <c r="BB20" s="14">
        <v>2</v>
      </c>
      <c r="BC20" s="13">
        <v>2</v>
      </c>
      <c r="BD20" s="14">
        <v>2</v>
      </c>
      <c r="BE20" s="13">
        <v>2</v>
      </c>
      <c r="BF20" s="14">
        <v>2</v>
      </c>
      <c r="BG20" s="13">
        <v>2</v>
      </c>
      <c r="BH20" s="14">
        <v>1</v>
      </c>
      <c r="BI20" s="1">
        <f t="shared" si="1"/>
        <v>20</v>
      </c>
      <c r="BJ20" s="1">
        <f t="shared" si="2"/>
        <v>18</v>
      </c>
      <c r="BK20" s="1">
        <f t="shared" si="3"/>
        <v>17</v>
      </c>
      <c r="BL20" s="1">
        <f t="shared" si="4"/>
        <v>16</v>
      </c>
      <c r="BM20">
        <f t="shared" si="5"/>
        <v>18</v>
      </c>
    </row>
    <row r="21" spans="1:65" ht="15" customHeight="1">
      <c r="A21" s="88"/>
      <c r="B21" s="64" t="s">
        <v>55</v>
      </c>
      <c r="C21" s="63" t="s">
        <v>56</v>
      </c>
      <c r="D21" s="76" t="s">
        <v>165</v>
      </c>
      <c r="E21" s="44"/>
      <c r="F21" s="44"/>
      <c r="G21" s="26">
        <f>I21/$I$40</f>
        <v>0.9468085106382979</v>
      </c>
      <c r="H21" s="5"/>
      <c r="I21" s="27">
        <f t="shared" si="0"/>
        <v>89</v>
      </c>
      <c r="J21" s="28"/>
      <c r="K21" s="13">
        <v>2</v>
      </c>
      <c r="L21" s="14">
        <v>1</v>
      </c>
      <c r="M21" s="13">
        <v>2</v>
      </c>
      <c r="N21" s="14">
        <v>2</v>
      </c>
      <c r="O21" s="13">
        <v>2</v>
      </c>
      <c r="P21" s="14">
        <v>1</v>
      </c>
      <c r="Q21" s="13">
        <v>1</v>
      </c>
      <c r="R21" s="14">
        <v>1</v>
      </c>
      <c r="S21" s="13">
        <v>1</v>
      </c>
      <c r="T21" s="14">
        <v>2</v>
      </c>
      <c r="U21" s="15">
        <v>2</v>
      </c>
      <c r="V21" s="16">
        <v>2</v>
      </c>
      <c r="W21" s="15">
        <v>2</v>
      </c>
      <c r="X21" s="16">
        <v>2</v>
      </c>
      <c r="Y21" s="15">
        <v>2</v>
      </c>
      <c r="Z21" s="16">
        <v>0</v>
      </c>
      <c r="AA21" s="15">
        <v>2</v>
      </c>
      <c r="AB21" s="16">
        <v>2</v>
      </c>
      <c r="AC21" s="15">
        <v>2</v>
      </c>
      <c r="AD21" s="16">
        <v>2</v>
      </c>
      <c r="AE21" s="13">
        <v>2</v>
      </c>
      <c r="AF21" s="14">
        <v>2</v>
      </c>
      <c r="AG21" s="13">
        <v>2</v>
      </c>
      <c r="AH21" s="14">
        <v>2</v>
      </c>
      <c r="AI21" s="13">
        <v>2</v>
      </c>
      <c r="AJ21" s="14">
        <v>2</v>
      </c>
      <c r="AK21" s="13">
        <v>2</v>
      </c>
      <c r="AL21" s="14">
        <v>2</v>
      </c>
      <c r="AM21" s="13">
        <v>1</v>
      </c>
      <c r="AN21" s="14">
        <v>2</v>
      </c>
      <c r="AO21" s="15">
        <v>2</v>
      </c>
      <c r="AP21" s="16">
        <v>2</v>
      </c>
      <c r="AQ21" s="15">
        <v>2</v>
      </c>
      <c r="AR21" s="16">
        <v>2</v>
      </c>
      <c r="AS21" s="15">
        <v>2</v>
      </c>
      <c r="AT21" s="16">
        <v>2</v>
      </c>
      <c r="AU21" s="15">
        <v>2</v>
      </c>
      <c r="AV21" s="16">
        <v>2</v>
      </c>
      <c r="AW21" s="15">
        <v>2</v>
      </c>
      <c r="AX21" s="16">
        <v>2</v>
      </c>
      <c r="AY21" s="13">
        <v>1</v>
      </c>
      <c r="AZ21" s="14">
        <v>2</v>
      </c>
      <c r="BA21" s="13">
        <v>1</v>
      </c>
      <c r="BB21" s="14">
        <v>2</v>
      </c>
      <c r="BC21" s="13">
        <v>2</v>
      </c>
      <c r="BD21" s="14">
        <v>1</v>
      </c>
      <c r="BE21" s="13">
        <v>2</v>
      </c>
      <c r="BF21" s="14">
        <v>2</v>
      </c>
      <c r="BG21" s="13">
        <v>2</v>
      </c>
      <c r="BH21" s="14">
        <v>2</v>
      </c>
      <c r="BI21" s="1">
        <f t="shared" si="1"/>
        <v>15</v>
      </c>
      <c r="BJ21" s="1">
        <f t="shared" si="2"/>
        <v>18</v>
      </c>
      <c r="BK21" s="1">
        <f t="shared" si="3"/>
        <v>19</v>
      </c>
      <c r="BL21" s="1">
        <f t="shared" si="4"/>
        <v>20</v>
      </c>
      <c r="BM21">
        <f t="shared" si="5"/>
        <v>17</v>
      </c>
    </row>
    <row r="22" spans="1:65" ht="15" customHeight="1">
      <c r="A22" s="60">
        <v>15</v>
      </c>
      <c r="B22" s="64" t="s">
        <v>40</v>
      </c>
      <c r="C22" s="63" t="s">
        <v>41</v>
      </c>
      <c r="D22" s="76" t="s">
        <v>168</v>
      </c>
      <c r="E22" s="35"/>
      <c r="F22" s="35"/>
      <c r="G22" s="26">
        <f>I22/$I$40</f>
        <v>0.9361702127659575</v>
      </c>
      <c r="H22" s="5"/>
      <c r="I22" s="27">
        <f t="shared" si="0"/>
        <v>88</v>
      </c>
      <c r="J22" s="28"/>
      <c r="K22" s="13">
        <v>2</v>
      </c>
      <c r="L22" s="14">
        <v>1</v>
      </c>
      <c r="M22" s="13">
        <v>1</v>
      </c>
      <c r="N22" s="14">
        <v>1</v>
      </c>
      <c r="O22" s="13">
        <v>2</v>
      </c>
      <c r="P22" s="14">
        <v>2</v>
      </c>
      <c r="Q22" s="13">
        <v>1</v>
      </c>
      <c r="R22" s="14">
        <v>2</v>
      </c>
      <c r="S22" s="13">
        <v>1</v>
      </c>
      <c r="T22" s="14">
        <v>2</v>
      </c>
      <c r="U22" s="15">
        <v>2</v>
      </c>
      <c r="V22" s="16">
        <v>2</v>
      </c>
      <c r="W22" s="15">
        <v>2</v>
      </c>
      <c r="X22" s="16">
        <v>2</v>
      </c>
      <c r="Y22" s="15">
        <v>1</v>
      </c>
      <c r="Z22" s="16">
        <v>1</v>
      </c>
      <c r="AA22" s="15">
        <v>1</v>
      </c>
      <c r="AB22" s="16">
        <v>1</v>
      </c>
      <c r="AC22" s="15">
        <v>2</v>
      </c>
      <c r="AD22" s="16">
        <v>2</v>
      </c>
      <c r="AE22" s="13">
        <v>2</v>
      </c>
      <c r="AF22" s="14">
        <v>2</v>
      </c>
      <c r="AG22" s="13">
        <v>2</v>
      </c>
      <c r="AH22" s="14">
        <v>2</v>
      </c>
      <c r="AI22" s="13">
        <v>2</v>
      </c>
      <c r="AJ22" s="14">
        <v>2</v>
      </c>
      <c r="AK22" s="13">
        <v>2</v>
      </c>
      <c r="AL22" s="14">
        <v>2</v>
      </c>
      <c r="AM22" s="13">
        <v>2</v>
      </c>
      <c r="AN22" s="14">
        <v>2</v>
      </c>
      <c r="AO22" s="15">
        <v>2</v>
      </c>
      <c r="AP22" s="16">
        <v>1</v>
      </c>
      <c r="AQ22" s="15">
        <v>2</v>
      </c>
      <c r="AR22" s="16">
        <v>2</v>
      </c>
      <c r="AS22" s="15">
        <v>2</v>
      </c>
      <c r="AT22" s="16">
        <v>1</v>
      </c>
      <c r="AU22" s="15">
        <v>2</v>
      </c>
      <c r="AV22" s="16">
        <v>2</v>
      </c>
      <c r="AW22" s="15">
        <v>2</v>
      </c>
      <c r="AX22" s="16">
        <v>2</v>
      </c>
      <c r="AY22" s="13">
        <v>2</v>
      </c>
      <c r="AZ22" s="14">
        <v>2</v>
      </c>
      <c r="BA22" s="13">
        <v>1</v>
      </c>
      <c r="BB22" s="14">
        <v>2</v>
      </c>
      <c r="BC22" s="13">
        <v>2</v>
      </c>
      <c r="BD22" s="14">
        <v>2</v>
      </c>
      <c r="BE22" s="13">
        <v>2</v>
      </c>
      <c r="BF22" s="14">
        <v>2</v>
      </c>
      <c r="BG22" s="13">
        <v>2</v>
      </c>
      <c r="BH22" s="14">
        <v>2</v>
      </c>
      <c r="BI22" s="1">
        <f t="shared" si="1"/>
        <v>15</v>
      </c>
      <c r="BJ22" s="1">
        <f t="shared" si="2"/>
        <v>16</v>
      </c>
      <c r="BK22" s="1">
        <f t="shared" si="3"/>
        <v>20</v>
      </c>
      <c r="BL22" s="1">
        <f t="shared" si="4"/>
        <v>18</v>
      </c>
      <c r="BM22">
        <f t="shared" si="5"/>
        <v>19</v>
      </c>
    </row>
    <row r="23" spans="1:65" ht="15" customHeight="1">
      <c r="A23" s="87">
        <v>16</v>
      </c>
      <c r="B23" s="64" t="s">
        <v>93</v>
      </c>
      <c r="C23" s="63" t="s">
        <v>94</v>
      </c>
      <c r="D23" s="76" t="s">
        <v>160</v>
      </c>
      <c r="E23" s="35"/>
      <c r="F23" s="35"/>
      <c r="G23" s="26">
        <f>I23/$I$40</f>
        <v>0.925531914893617</v>
      </c>
      <c r="H23" s="5"/>
      <c r="I23" s="27">
        <f t="shared" si="0"/>
        <v>87</v>
      </c>
      <c r="J23" s="28"/>
      <c r="K23" s="13">
        <v>2</v>
      </c>
      <c r="L23" s="14">
        <v>2</v>
      </c>
      <c r="M23" s="13">
        <v>1</v>
      </c>
      <c r="N23" s="14">
        <v>2</v>
      </c>
      <c r="O23" s="13">
        <v>2</v>
      </c>
      <c r="P23" s="14">
        <v>2</v>
      </c>
      <c r="Q23" s="13">
        <v>2</v>
      </c>
      <c r="R23" s="14">
        <v>2</v>
      </c>
      <c r="S23" s="13">
        <v>2</v>
      </c>
      <c r="T23" s="14">
        <v>2</v>
      </c>
      <c r="U23" s="15">
        <v>2</v>
      </c>
      <c r="V23" s="16">
        <v>2</v>
      </c>
      <c r="W23" s="15">
        <v>2</v>
      </c>
      <c r="X23" s="16">
        <v>2</v>
      </c>
      <c r="Y23" s="15">
        <v>1</v>
      </c>
      <c r="Z23" s="16">
        <v>2</v>
      </c>
      <c r="AA23" s="15">
        <v>2</v>
      </c>
      <c r="AB23" s="16">
        <v>1</v>
      </c>
      <c r="AC23" s="15">
        <v>2</v>
      </c>
      <c r="AD23" s="16">
        <v>2</v>
      </c>
      <c r="AE23" s="13">
        <v>2</v>
      </c>
      <c r="AF23" s="14">
        <v>2</v>
      </c>
      <c r="AG23" s="13">
        <v>1</v>
      </c>
      <c r="AH23" s="14">
        <v>1</v>
      </c>
      <c r="AI23" s="13">
        <v>1</v>
      </c>
      <c r="AJ23" s="14">
        <v>1</v>
      </c>
      <c r="AK23" s="13">
        <v>1</v>
      </c>
      <c r="AL23" s="14">
        <v>2</v>
      </c>
      <c r="AM23" s="13">
        <v>2</v>
      </c>
      <c r="AN23" s="14">
        <v>2</v>
      </c>
      <c r="AO23" s="15">
        <v>1</v>
      </c>
      <c r="AP23" s="16">
        <v>1</v>
      </c>
      <c r="AQ23" s="15">
        <v>2</v>
      </c>
      <c r="AR23" s="16">
        <v>1</v>
      </c>
      <c r="AS23" s="15">
        <v>2</v>
      </c>
      <c r="AT23" s="16">
        <v>2</v>
      </c>
      <c r="AU23" s="15">
        <v>2</v>
      </c>
      <c r="AV23" s="16">
        <v>2</v>
      </c>
      <c r="AW23" s="15">
        <v>1</v>
      </c>
      <c r="AX23" s="16">
        <v>2</v>
      </c>
      <c r="AY23" s="13">
        <v>2</v>
      </c>
      <c r="AZ23" s="14">
        <v>2</v>
      </c>
      <c r="BA23" s="13">
        <v>2</v>
      </c>
      <c r="BB23" s="14">
        <v>2</v>
      </c>
      <c r="BC23" s="13">
        <v>1</v>
      </c>
      <c r="BD23" s="14">
        <v>2</v>
      </c>
      <c r="BE23" s="13">
        <v>2</v>
      </c>
      <c r="BF23" s="14">
        <v>2</v>
      </c>
      <c r="BG23" s="13">
        <v>2</v>
      </c>
      <c r="BH23" s="14">
        <v>2</v>
      </c>
      <c r="BI23" s="1">
        <f t="shared" si="1"/>
        <v>19</v>
      </c>
      <c r="BJ23" s="1">
        <f t="shared" si="2"/>
        <v>18</v>
      </c>
      <c r="BK23" s="1">
        <f t="shared" si="3"/>
        <v>15</v>
      </c>
      <c r="BL23" s="1">
        <f t="shared" si="4"/>
        <v>16</v>
      </c>
      <c r="BM23">
        <f t="shared" si="5"/>
        <v>19</v>
      </c>
    </row>
    <row r="24" spans="1:65" ht="15" customHeight="1">
      <c r="A24" s="88"/>
      <c r="B24" s="64" t="s">
        <v>92</v>
      </c>
      <c r="C24" s="63" t="s">
        <v>85</v>
      </c>
      <c r="D24" s="37" t="s">
        <v>157</v>
      </c>
      <c r="E24" s="35"/>
      <c r="F24" s="35"/>
      <c r="G24" s="26">
        <f>I24/$I$40</f>
        <v>0.925531914893617</v>
      </c>
      <c r="H24" s="5"/>
      <c r="I24" s="27">
        <f t="shared" si="0"/>
        <v>87</v>
      </c>
      <c r="J24" s="28"/>
      <c r="K24" s="13">
        <v>2</v>
      </c>
      <c r="L24" s="14">
        <v>2</v>
      </c>
      <c r="M24" s="13">
        <v>2</v>
      </c>
      <c r="N24" s="14">
        <v>2</v>
      </c>
      <c r="O24" s="13">
        <v>2</v>
      </c>
      <c r="P24" s="14">
        <v>2</v>
      </c>
      <c r="Q24" s="13">
        <v>1</v>
      </c>
      <c r="R24" s="14">
        <v>1</v>
      </c>
      <c r="S24" s="13">
        <v>1</v>
      </c>
      <c r="T24" s="14">
        <v>1</v>
      </c>
      <c r="U24" s="15">
        <v>1</v>
      </c>
      <c r="V24" s="16">
        <v>2</v>
      </c>
      <c r="W24" s="15">
        <v>2</v>
      </c>
      <c r="X24" s="16">
        <v>1</v>
      </c>
      <c r="Y24" s="15">
        <v>2</v>
      </c>
      <c r="Z24" s="16">
        <v>2</v>
      </c>
      <c r="AA24" s="15">
        <v>2</v>
      </c>
      <c r="AB24" s="16">
        <v>2</v>
      </c>
      <c r="AC24" s="15">
        <v>1</v>
      </c>
      <c r="AD24" s="16">
        <v>1</v>
      </c>
      <c r="AE24" s="13">
        <v>2</v>
      </c>
      <c r="AF24" s="14">
        <v>2</v>
      </c>
      <c r="AG24" s="13">
        <v>2</v>
      </c>
      <c r="AH24" s="14">
        <v>2</v>
      </c>
      <c r="AI24" s="13">
        <v>2</v>
      </c>
      <c r="AJ24" s="14">
        <v>2</v>
      </c>
      <c r="AK24" s="13">
        <v>2</v>
      </c>
      <c r="AL24" s="14">
        <v>2</v>
      </c>
      <c r="AM24" s="13">
        <v>2</v>
      </c>
      <c r="AN24" s="14">
        <v>2</v>
      </c>
      <c r="AO24" s="15">
        <v>2</v>
      </c>
      <c r="AP24" s="16">
        <v>1</v>
      </c>
      <c r="AQ24" s="15">
        <v>2</v>
      </c>
      <c r="AR24" s="16">
        <v>2</v>
      </c>
      <c r="AS24" s="15">
        <v>2</v>
      </c>
      <c r="AT24" s="16">
        <v>1</v>
      </c>
      <c r="AU24" s="15">
        <v>2</v>
      </c>
      <c r="AV24" s="16">
        <v>2</v>
      </c>
      <c r="AW24" s="15">
        <v>1</v>
      </c>
      <c r="AX24" s="16">
        <v>2</v>
      </c>
      <c r="AY24" s="13">
        <v>2</v>
      </c>
      <c r="AZ24" s="14">
        <v>1</v>
      </c>
      <c r="BA24" s="13">
        <v>1</v>
      </c>
      <c r="BB24" s="14">
        <v>2</v>
      </c>
      <c r="BC24" s="13">
        <v>2</v>
      </c>
      <c r="BD24" s="14">
        <v>2</v>
      </c>
      <c r="BE24" s="13">
        <v>2</v>
      </c>
      <c r="BF24" s="14">
        <v>2</v>
      </c>
      <c r="BG24" s="13">
        <v>2</v>
      </c>
      <c r="BH24" s="14">
        <v>2</v>
      </c>
      <c r="BI24" s="1">
        <f t="shared" si="1"/>
        <v>16</v>
      </c>
      <c r="BJ24" s="1">
        <f t="shared" si="2"/>
        <v>16</v>
      </c>
      <c r="BK24" s="1">
        <f t="shared" si="3"/>
        <v>20</v>
      </c>
      <c r="BL24" s="1">
        <f t="shared" si="4"/>
        <v>17</v>
      </c>
      <c r="BM24">
        <f t="shared" si="5"/>
        <v>18</v>
      </c>
    </row>
    <row r="25" spans="1:65" ht="15" customHeight="1">
      <c r="A25" s="25">
        <v>18</v>
      </c>
      <c r="B25" s="64" t="s">
        <v>95</v>
      </c>
      <c r="C25" s="63" t="s">
        <v>96</v>
      </c>
      <c r="D25" s="76" t="s">
        <v>163</v>
      </c>
      <c r="E25" s="35"/>
      <c r="F25" s="35"/>
      <c r="G25" s="26">
        <f>I25/$I$40</f>
        <v>0.9148936170212766</v>
      </c>
      <c r="H25" s="5"/>
      <c r="I25" s="27">
        <f t="shared" si="0"/>
        <v>86</v>
      </c>
      <c r="J25" s="28"/>
      <c r="K25" s="13">
        <v>2</v>
      </c>
      <c r="L25" s="14">
        <v>1</v>
      </c>
      <c r="M25" s="13">
        <v>0</v>
      </c>
      <c r="N25" s="14">
        <v>2</v>
      </c>
      <c r="O25" s="13">
        <v>2</v>
      </c>
      <c r="P25" s="14">
        <v>2</v>
      </c>
      <c r="Q25" s="13">
        <v>2</v>
      </c>
      <c r="R25" s="14">
        <v>2</v>
      </c>
      <c r="S25" s="13">
        <v>2</v>
      </c>
      <c r="T25" s="14">
        <v>2</v>
      </c>
      <c r="U25" s="15">
        <v>2</v>
      </c>
      <c r="V25" s="16">
        <v>2</v>
      </c>
      <c r="W25" s="15">
        <v>2</v>
      </c>
      <c r="X25" s="16">
        <v>1</v>
      </c>
      <c r="Y25" s="15">
        <v>2</v>
      </c>
      <c r="Z25" s="16">
        <v>1</v>
      </c>
      <c r="AA25" s="15">
        <v>1</v>
      </c>
      <c r="AB25" s="16">
        <v>2</v>
      </c>
      <c r="AC25" s="15">
        <v>2</v>
      </c>
      <c r="AD25" s="16">
        <v>2</v>
      </c>
      <c r="AE25" s="13">
        <v>2</v>
      </c>
      <c r="AF25" s="14">
        <v>2</v>
      </c>
      <c r="AG25" s="13">
        <v>2</v>
      </c>
      <c r="AH25" s="14">
        <v>2</v>
      </c>
      <c r="AI25" s="13">
        <v>1</v>
      </c>
      <c r="AJ25" s="14">
        <v>1</v>
      </c>
      <c r="AK25" s="13">
        <v>1</v>
      </c>
      <c r="AL25" s="14">
        <v>2</v>
      </c>
      <c r="AM25" s="13">
        <v>2</v>
      </c>
      <c r="AN25" s="14">
        <v>2</v>
      </c>
      <c r="AO25" s="15">
        <v>2</v>
      </c>
      <c r="AP25" s="16">
        <v>1</v>
      </c>
      <c r="AQ25" s="15">
        <v>2</v>
      </c>
      <c r="AR25" s="16">
        <v>2</v>
      </c>
      <c r="AS25" s="15">
        <v>1</v>
      </c>
      <c r="AT25" s="16">
        <v>1</v>
      </c>
      <c r="AU25" s="15">
        <v>2</v>
      </c>
      <c r="AV25" s="16">
        <v>2</v>
      </c>
      <c r="AW25" s="15">
        <v>2</v>
      </c>
      <c r="AX25" s="16">
        <v>2</v>
      </c>
      <c r="AY25" s="13">
        <v>1</v>
      </c>
      <c r="AZ25" s="14">
        <v>1</v>
      </c>
      <c r="BA25" s="13">
        <v>2</v>
      </c>
      <c r="BB25" s="14">
        <v>2</v>
      </c>
      <c r="BC25" s="13">
        <v>2</v>
      </c>
      <c r="BD25" s="14">
        <v>2</v>
      </c>
      <c r="BE25" s="13">
        <v>2</v>
      </c>
      <c r="BF25" s="14">
        <v>2</v>
      </c>
      <c r="BG25" s="13">
        <v>2</v>
      </c>
      <c r="BH25" s="14">
        <v>2</v>
      </c>
      <c r="BI25" s="1">
        <f aca="true" t="shared" si="6" ref="BI25:BI39">SUM(K25:T25)</f>
        <v>17</v>
      </c>
      <c r="BJ25" s="1">
        <f aca="true" t="shared" si="7" ref="BJ25:BJ39">SUM(U25:AD25)</f>
        <v>17</v>
      </c>
      <c r="BK25" s="1">
        <f aca="true" t="shared" si="8" ref="BK25:BK39">SUM(AE25:AN25)</f>
        <v>17</v>
      </c>
      <c r="BL25" s="1">
        <f aca="true" t="shared" si="9" ref="BL25:BL39">SUM(AO25:AX25)</f>
        <v>17</v>
      </c>
      <c r="BM25">
        <f aca="true" t="shared" si="10" ref="BM25:BM39">SUM(AY25:BH25)</f>
        <v>18</v>
      </c>
    </row>
    <row r="26" spans="1:65" ht="15" customHeight="1">
      <c r="A26" s="60">
        <v>19</v>
      </c>
      <c r="B26" s="64" t="s">
        <v>14</v>
      </c>
      <c r="C26" s="63" t="s">
        <v>67</v>
      </c>
      <c r="D26" s="76" t="s">
        <v>166</v>
      </c>
      <c r="E26" s="35"/>
      <c r="F26" s="35"/>
      <c r="G26" s="26">
        <f>I26/$I$40</f>
        <v>0.9042553191489362</v>
      </c>
      <c r="H26" s="5"/>
      <c r="I26" s="27">
        <f t="shared" si="0"/>
        <v>85</v>
      </c>
      <c r="J26" s="28"/>
      <c r="K26" s="13">
        <v>2</v>
      </c>
      <c r="L26" s="14">
        <v>2</v>
      </c>
      <c r="M26" s="13">
        <v>0</v>
      </c>
      <c r="N26" s="14">
        <v>1</v>
      </c>
      <c r="O26" s="13">
        <v>2</v>
      </c>
      <c r="P26" s="14">
        <v>2</v>
      </c>
      <c r="Q26" s="13">
        <v>1</v>
      </c>
      <c r="R26" s="14">
        <v>2</v>
      </c>
      <c r="S26" s="13">
        <v>1</v>
      </c>
      <c r="T26" s="14">
        <v>2</v>
      </c>
      <c r="U26" s="15">
        <v>2</v>
      </c>
      <c r="V26" s="16">
        <v>2</v>
      </c>
      <c r="W26" s="15">
        <v>2</v>
      </c>
      <c r="X26" s="16">
        <v>2</v>
      </c>
      <c r="Y26" s="15">
        <v>2</v>
      </c>
      <c r="Z26" s="16">
        <v>2</v>
      </c>
      <c r="AA26" s="15">
        <v>2</v>
      </c>
      <c r="AB26" s="16">
        <v>2</v>
      </c>
      <c r="AC26" s="15">
        <v>2</v>
      </c>
      <c r="AD26" s="16">
        <v>1</v>
      </c>
      <c r="AE26" s="13">
        <v>2</v>
      </c>
      <c r="AF26" s="14">
        <v>2</v>
      </c>
      <c r="AG26" s="13">
        <v>2</v>
      </c>
      <c r="AH26" s="14">
        <v>1</v>
      </c>
      <c r="AI26" s="13">
        <v>1</v>
      </c>
      <c r="AJ26" s="14">
        <v>2</v>
      </c>
      <c r="AK26" s="13">
        <v>2</v>
      </c>
      <c r="AL26" s="14">
        <v>1</v>
      </c>
      <c r="AM26" s="13">
        <v>2</v>
      </c>
      <c r="AN26" s="14">
        <v>2</v>
      </c>
      <c r="AO26" s="15">
        <v>1</v>
      </c>
      <c r="AP26" s="16">
        <v>1</v>
      </c>
      <c r="AQ26" s="15">
        <v>2</v>
      </c>
      <c r="AR26" s="16">
        <v>2</v>
      </c>
      <c r="AS26" s="15">
        <v>2</v>
      </c>
      <c r="AT26" s="16">
        <v>1</v>
      </c>
      <c r="AU26" s="15">
        <v>2</v>
      </c>
      <c r="AV26" s="16">
        <v>2</v>
      </c>
      <c r="AW26" s="15">
        <v>1</v>
      </c>
      <c r="AX26" s="16">
        <v>2</v>
      </c>
      <c r="AY26" s="13">
        <v>2</v>
      </c>
      <c r="AZ26" s="14">
        <v>2</v>
      </c>
      <c r="BA26" s="13">
        <v>2</v>
      </c>
      <c r="BB26" s="14">
        <v>2</v>
      </c>
      <c r="BC26" s="13">
        <v>2</v>
      </c>
      <c r="BD26" s="14">
        <v>2</v>
      </c>
      <c r="BE26" s="13">
        <v>1</v>
      </c>
      <c r="BF26" s="14">
        <v>2</v>
      </c>
      <c r="BG26" s="13">
        <v>2</v>
      </c>
      <c r="BH26" s="14">
        <v>1</v>
      </c>
      <c r="BI26" s="1">
        <f t="shared" si="6"/>
        <v>15</v>
      </c>
      <c r="BJ26" s="1">
        <f t="shared" si="7"/>
        <v>19</v>
      </c>
      <c r="BK26" s="1">
        <f t="shared" si="8"/>
        <v>17</v>
      </c>
      <c r="BL26" s="1">
        <f t="shared" si="9"/>
        <v>16</v>
      </c>
      <c r="BM26">
        <f t="shared" si="10"/>
        <v>18</v>
      </c>
    </row>
    <row r="27" spans="1:65" ht="15" customHeight="1">
      <c r="A27" s="25">
        <v>20</v>
      </c>
      <c r="B27" s="64" t="s">
        <v>27</v>
      </c>
      <c r="C27" s="63" t="s">
        <v>28</v>
      </c>
      <c r="D27" s="35" t="s">
        <v>156</v>
      </c>
      <c r="E27" s="35"/>
      <c r="F27" s="35"/>
      <c r="G27" s="26">
        <f>I27/$I$40</f>
        <v>0.9042553191489362</v>
      </c>
      <c r="H27" s="5"/>
      <c r="I27" s="27">
        <f t="shared" si="0"/>
        <v>85</v>
      </c>
      <c r="J27" s="28"/>
      <c r="K27" s="13">
        <v>2</v>
      </c>
      <c r="L27" s="14">
        <v>2</v>
      </c>
      <c r="M27" s="13">
        <v>2</v>
      </c>
      <c r="N27" s="14">
        <v>1</v>
      </c>
      <c r="O27" s="13">
        <v>2</v>
      </c>
      <c r="P27" s="14">
        <v>1</v>
      </c>
      <c r="Q27" s="13">
        <v>2</v>
      </c>
      <c r="R27" s="14">
        <v>2</v>
      </c>
      <c r="S27" s="13">
        <v>2</v>
      </c>
      <c r="T27" s="14">
        <v>2</v>
      </c>
      <c r="U27" s="15">
        <v>1</v>
      </c>
      <c r="V27" s="16">
        <v>1</v>
      </c>
      <c r="W27" s="15">
        <v>2</v>
      </c>
      <c r="X27" s="16">
        <v>2</v>
      </c>
      <c r="Y27" s="15">
        <v>2</v>
      </c>
      <c r="Z27" s="16">
        <v>1</v>
      </c>
      <c r="AA27" s="15">
        <v>1</v>
      </c>
      <c r="AB27" s="16">
        <v>2</v>
      </c>
      <c r="AC27" s="15">
        <v>2</v>
      </c>
      <c r="AD27" s="16">
        <v>1</v>
      </c>
      <c r="AE27" s="13">
        <v>2</v>
      </c>
      <c r="AF27" s="14">
        <v>2</v>
      </c>
      <c r="AG27" s="13">
        <v>2</v>
      </c>
      <c r="AH27" s="14">
        <v>2</v>
      </c>
      <c r="AI27" s="13">
        <v>1</v>
      </c>
      <c r="AJ27" s="14">
        <v>1</v>
      </c>
      <c r="AK27" s="13">
        <v>2</v>
      </c>
      <c r="AL27" s="14">
        <v>1</v>
      </c>
      <c r="AM27" s="13">
        <v>1</v>
      </c>
      <c r="AN27" s="14">
        <v>2</v>
      </c>
      <c r="AO27" s="15">
        <v>2</v>
      </c>
      <c r="AP27" s="16">
        <v>2</v>
      </c>
      <c r="AQ27" s="15">
        <v>2</v>
      </c>
      <c r="AR27" s="16">
        <v>2</v>
      </c>
      <c r="AS27" s="15">
        <v>2</v>
      </c>
      <c r="AT27" s="16">
        <v>1</v>
      </c>
      <c r="AU27" s="15">
        <v>2</v>
      </c>
      <c r="AV27" s="16">
        <v>2</v>
      </c>
      <c r="AW27" s="15">
        <v>2</v>
      </c>
      <c r="AX27" s="16">
        <v>2</v>
      </c>
      <c r="AY27" s="13">
        <v>1</v>
      </c>
      <c r="AZ27" s="14">
        <v>2</v>
      </c>
      <c r="BA27" s="13">
        <v>1</v>
      </c>
      <c r="BB27" s="14">
        <v>2</v>
      </c>
      <c r="BC27" s="13">
        <v>2</v>
      </c>
      <c r="BD27" s="14">
        <v>2</v>
      </c>
      <c r="BE27" s="13">
        <v>2</v>
      </c>
      <c r="BF27" s="14">
        <v>2</v>
      </c>
      <c r="BG27" s="13">
        <v>2</v>
      </c>
      <c r="BH27" s="14">
        <v>1</v>
      </c>
      <c r="BI27" s="1">
        <f t="shared" si="6"/>
        <v>18</v>
      </c>
      <c r="BJ27" s="1">
        <f t="shared" si="7"/>
        <v>15</v>
      </c>
      <c r="BK27" s="1">
        <f t="shared" si="8"/>
        <v>16</v>
      </c>
      <c r="BL27" s="1">
        <f t="shared" si="9"/>
        <v>19</v>
      </c>
      <c r="BM27">
        <f t="shared" si="10"/>
        <v>17</v>
      </c>
    </row>
    <row r="28" spans="1:65" ht="15" customHeight="1">
      <c r="A28" s="87">
        <v>21</v>
      </c>
      <c r="B28" s="64" t="s">
        <v>97</v>
      </c>
      <c r="C28" s="63" t="s">
        <v>98</v>
      </c>
      <c r="D28" s="35" t="s">
        <v>159</v>
      </c>
      <c r="E28" s="35"/>
      <c r="F28" s="35"/>
      <c r="G28" s="26">
        <f>I28/$I$40</f>
        <v>0.8936170212765957</v>
      </c>
      <c r="H28" s="5"/>
      <c r="I28" s="27">
        <f t="shared" si="0"/>
        <v>84</v>
      </c>
      <c r="J28" s="28"/>
      <c r="K28" s="13">
        <v>2</v>
      </c>
      <c r="L28" s="14">
        <v>2</v>
      </c>
      <c r="M28" s="13">
        <v>2</v>
      </c>
      <c r="N28" s="14">
        <v>2</v>
      </c>
      <c r="O28" s="13">
        <v>1</v>
      </c>
      <c r="P28" s="14">
        <v>2</v>
      </c>
      <c r="Q28" s="13">
        <v>1</v>
      </c>
      <c r="R28" s="14">
        <v>2</v>
      </c>
      <c r="S28" s="13">
        <v>2</v>
      </c>
      <c r="T28" s="14">
        <v>1</v>
      </c>
      <c r="U28" s="15">
        <v>1</v>
      </c>
      <c r="V28" s="16">
        <v>1</v>
      </c>
      <c r="W28" s="15">
        <v>1</v>
      </c>
      <c r="X28" s="16">
        <v>2</v>
      </c>
      <c r="Y28" s="15">
        <v>2</v>
      </c>
      <c r="Z28" s="16">
        <v>2</v>
      </c>
      <c r="AA28" s="15">
        <v>1</v>
      </c>
      <c r="AB28" s="16">
        <v>2</v>
      </c>
      <c r="AC28" s="15">
        <v>2</v>
      </c>
      <c r="AD28" s="16">
        <v>2</v>
      </c>
      <c r="AE28" s="13">
        <v>2</v>
      </c>
      <c r="AF28" s="14">
        <v>2</v>
      </c>
      <c r="AG28" s="13">
        <v>2</v>
      </c>
      <c r="AH28" s="14">
        <v>2</v>
      </c>
      <c r="AI28" s="13">
        <v>2</v>
      </c>
      <c r="AJ28" s="14">
        <v>2</v>
      </c>
      <c r="AK28" s="13">
        <v>2</v>
      </c>
      <c r="AL28" s="14">
        <v>2</v>
      </c>
      <c r="AM28" s="13">
        <v>2</v>
      </c>
      <c r="AN28" s="14">
        <v>2</v>
      </c>
      <c r="AO28" s="15">
        <v>2</v>
      </c>
      <c r="AP28" s="16">
        <v>1</v>
      </c>
      <c r="AQ28" s="15">
        <v>2</v>
      </c>
      <c r="AR28" s="16">
        <v>2</v>
      </c>
      <c r="AS28" s="15">
        <v>2</v>
      </c>
      <c r="AT28" s="16">
        <v>2</v>
      </c>
      <c r="AU28" s="15">
        <v>2</v>
      </c>
      <c r="AV28" s="16">
        <v>1</v>
      </c>
      <c r="AW28" s="15">
        <v>1</v>
      </c>
      <c r="AX28" s="16">
        <v>2</v>
      </c>
      <c r="AY28" s="13">
        <v>0</v>
      </c>
      <c r="AZ28" s="14">
        <v>1</v>
      </c>
      <c r="BA28" s="13">
        <v>2</v>
      </c>
      <c r="BB28" s="14">
        <v>2</v>
      </c>
      <c r="BC28" s="13">
        <v>1</v>
      </c>
      <c r="BD28" s="14">
        <v>1</v>
      </c>
      <c r="BE28" s="13">
        <v>2</v>
      </c>
      <c r="BF28" s="14">
        <v>1</v>
      </c>
      <c r="BG28" s="13">
        <v>2</v>
      </c>
      <c r="BH28" s="14">
        <v>2</v>
      </c>
      <c r="BI28" s="1">
        <f t="shared" si="6"/>
        <v>17</v>
      </c>
      <c r="BJ28" s="1">
        <f t="shared" si="7"/>
        <v>16</v>
      </c>
      <c r="BK28" s="1">
        <f t="shared" si="8"/>
        <v>20</v>
      </c>
      <c r="BL28" s="1">
        <f t="shared" si="9"/>
        <v>17</v>
      </c>
      <c r="BM28">
        <f t="shared" si="10"/>
        <v>14</v>
      </c>
    </row>
    <row r="29" spans="1:65" ht="15" customHeight="1">
      <c r="A29" s="88"/>
      <c r="B29" s="64" t="s">
        <v>68</v>
      </c>
      <c r="C29" s="63" t="s">
        <v>69</v>
      </c>
      <c r="D29" s="76" t="s">
        <v>161</v>
      </c>
      <c r="E29" s="35"/>
      <c r="F29" s="35"/>
      <c r="G29" s="26">
        <f>I29/$I$40</f>
        <v>0.8936170212765957</v>
      </c>
      <c r="H29" s="5"/>
      <c r="I29" s="27">
        <f t="shared" si="0"/>
        <v>84</v>
      </c>
      <c r="J29" s="28"/>
      <c r="K29" s="13">
        <v>2</v>
      </c>
      <c r="L29" s="14">
        <v>1</v>
      </c>
      <c r="M29" s="13">
        <v>1</v>
      </c>
      <c r="N29" s="14">
        <v>2</v>
      </c>
      <c r="O29" s="13">
        <v>1</v>
      </c>
      <c r="P29" s="14">
        <v>2</v>
      </c>
      <c r="Q29" s="13">
        <v>1</v>
      </c>
      <c r="R29" s="14">
        <v>2</v>
      </c>
      <c r="S29" s="13">
        <v>2</v>
      </c>
      <c r="T29" s="14">
        <v>1</v>
      </c>
      <c r="U29" s="15">
        <v>2</v>
      </c>
      <c r="V29" s="16">
        <v>2</v>
      </c>
      <c r="W29" s="15">
        <v>2</v>
      </c>
      <c r="X29" s="16">
        <v>2</v>
      </c>
      <c r="Y29" s="15">
        <v>2</v>
      </c>
      <c r="Z29" s="16">
        <v>1</v>
      </c>
      <c r="AA29" s="15">
        <v>1</v>
      </c>
      <c r="AB29" s="16">
        <v>2</v>
      </c>
      <c r="AC29" s="15">
        <v>2</v>
      </c>
      <c r="AD29" s="16">
        <v>2</v>
      </c>
      <c r="AE29" s="13">
        <v>2</v>
      </c>
      <c r="AF29" s="14">
        <v>2</v>
      </c>
      <c r="AG29" s="13">
        <v>2</v>
      </c>
      <c r="AH29" s="14">
        <v>1</v>
      </c>
      <c r="AI29" s="13">
        <v>2</v>
      </c>
      <c r="AJ29" s="14">
        <v>1</v>
      </c>
      <c r="AK29" s="13">
        <v>2</v>
      </c>
      <c r="AL29" s="14">
        <v>2</v>
      </c>
      <c r="AM29" s="13">
        <v>2</v>
      </c>
      <c r="AN29" s="14">
        <v>2</v>
      </c>
      <c r="AO29" s="15">
        <v>1</v>
      </c>
      <c r="AP29" s="16">
        <v>1</v>
      </c>
      <c r="AQ29" s="15">
        <v>2</v>
      </c>
      <c r="AR29" s="16">
        <v>2</v>
      </c>
      <c r="AS29" s="15">
        <v>2</v>
      </c>
      <c r="AT29" s="16">
        <v>1</v>
      </c>
      <c r="AU29" s="15">
        <v>2</v>
      </c>
      <c r="AV29" s="16">
        <v>2</v>
      </c>
      <c r="AW29" s="15">
        <v>1</v>
      </c>
      <c r="AX29" s="16">
        <v>2</v>
      </c>
      <c r="AY29" s="13">
        <v>0</v>
      </c>
      <c r="AZ29" s="14">
        <v>2</v>
      </c>
      <c r="BA29" s="13">
        <v>2</v>
      </c>
      <c r="BB29" s="14">
        <v>2</v>
      </c>
      <c r="BC29" s="13">
        <v>2</v>
      </c>
      <c r="BD29" s="14">
        <v>2</v>
      </c>
      <c r="BE29" s="13">
        <v>1</v>
      </c>
      <c r="BF29" s="14">
        <v>2</v>
      </c>
      <c r="BG29" s="13">
        <v>2</v>
      </c>
      <c r="BH29" s="14">
        <v>2</v>
      </c>
      <c r="BI29" s="1">
        <f t="shared" si="6"/>
        <v>15</v>
      </c>
      <c r="BJ29" s="1">
        <f t="shared" si="7"/>
        <v>18</v>
      </c>
      <c r="BK29" s="1">
        <f t="shared" si="8"/>
        <v>18</v>
      </c>
      <c r="BL29" s="1">
        <f t="shared" si="9"/>
        <v>16</v>
      </c>
      <c r="BM29">
        <f t="shared" si="10"/>
        <v>17</v>
      </c>
    </row>
    <row r="30" spans="1:65" ht="15" customHeight="1">
      <c r="A30" s="87">
        <v>23</v>
      </c>
      <c r="B30" s="64" t="s">
        <v>17</v>
      </c>
      <c r="C30" s="63" t="s">
        <v>101</v>
      </c>
      <c r="D30" s="35" t="s">
        <v>164</v>
      </c>
      <c r="E30" s="35"/>
      <c r="F30" s="35"/>
      <c r="G30" s="26">
        <f>I30/$I$40</f>
        <v>0.8723404255319149</v>
      </c>
      <c r="H30" s="5"/>
      <c r="I30" s="27">
        <f t="shared" si="0"/>
        <v>82</v>
      </c>
      <c r="J30" s="28"/>
      <c r="K30" s="13">
        <v>2</v>
      </c>
      <c r="L30" s="14">
        <v>1</v>
      </c>
      <c r="M30" s="13">
        <v>1</v>
      </c>
      <c r="N30" s="14">
        <v>2</v>
      </c>
      <c r="O30" s="13">
        <v>1</v>
      </c>
      <c r="P30" s="14">
        <v>2</v>
      </c>
      <c r="Q30" s="13">
        <v>1</v>
      </c>
      <c r="R30" s="14">
        <v>2</v>
      </c>
      <c r="S30" s="13">
        <v>1</v>
      </c>
      <c r="T30" s="14">
        <v>1</v>
      </c>
      <c r="U30" s="15">
        <v>2</v>
      </c>
      <c r="V30" s="16">
        <v>2</v>
      </c>
      <c r="W30" s="15">
        <v>2</v>
      </c>
      <c r="X30" s="16">
        <v>2</v>
      </c>
      <c r="Y30" s="15">
        <v>2</v>
      </c>
      <c r="Z30" s="16">
        <v>2</v>
      </c>
      <c r="AA30" s="15">
        <v>1</v>
      </c>
      <c r="AB30" s="16">
        <v>2</v>
      </c>
      <c r="AC30" s="15">
        <v>2</v>
      </c>
      <c r="AD30" s="16">
        <v>2</v>
      </c>
      <c r="AE30" s="13">
        <v>2</v>
      </c>
      <c r="AF30" s="14">
        <v>2</v>
      </c>
      <c r="AG30" s="13">
        <v>1</v>
      </c>
      <c r="AH30" s="14">
        <v>2</v>
      </c>
      <c r="AI30" s="13">
        <v>2</v>
      </c>
      <c r="AJ30" s="14">
        <v>1</v>
      </c>
      <c r="AK30" s="13">
        <v>2</v>
      </c>
      <c r="AL30" s="14">
        <v>1</v>
      </c>
      <c r="AM30" s="13">
        <v>1</v>
      </c>
      <c r="AN30" s="14">
        <v>2</v>
      </c>
      <c r="AO30" s="15">
        <v>1</v>
      </c>
      <c r="AP30" s="16">
        <v>2</v>
      </c>
      <c r="AQ30" s="15">
        <v>1</v>
      </c>
      <c r="AR30" s="16">
        <v>2</v>
      </c>
      <c r="AS30" s="15">
        <v>1</v>
      </c>
      <c r="AT30" s="16">
        <v>2</v>
      </c>
      <c r="AU30" s="15">
        <v>2</v>
      </c>
      <c r="AV30" s="16">
        <v>1</v>
      </c>
      <c r="AW30" s="15">
        <v>2</v>
      </c>
      <c r="AX30" s="16">
        <v>2</v>
      </c>
      <c r="AY30" s="13">
        <v>2</v>
      </c>
      <c r="AZ30" s="14">
        <v>2</v>
      </c>
      <c r="BA30" s="13">
        <v>2</v>
      </c>
      <c r="BB30" s="14">
        <v>2</v>
      </c>
      <c r="BC30" s="13">
        <v>2</v>
      </c>
      <c r="BD30" s="14">
        <v>2</v>
      </c>
      <c r="BE30" s="13">
        <v>1</v>
      </c>
      <c r="BF30" s="14">
        <v>1</v>
      </c>
      <c r="BG30" s="13">
        <v>2</v>
      </c>
      <c r="BH30" s="14">
        <v>1</v>
      </c>
      <c r="BI30" s="1">
        <f t="shared" si="6"/>
        <v>14</v>
      </c>
      <c r="BJ30" s="1">
        <f t="shared" si="7"/>
        <v>19</v>
      </c>
      <c r="BK30" s="1">
        <f t="shared" si="8"/>
        <v>16</v>
      </c>
      <c r="BL30" s="1">
        <f t="shared" si="9"/>
        <v>16</v>
      </c>
      <c r="BM30">
        <f t="shared" si="10"/>
        <v>17</v>
      </c>
    </row>
    <row r="31" spans="1:65" ht="15" customHeight="1">
      <c r="A31" s="88"/>
      <c r="B31" s="64" t="s">
        <v>99</v>
      </c>
      <c r="C31" s="63" t="s">
        <v>100</v>
      </c>
      <c r="D31" s="76" t="s">
        <v>162</v>
      </c>
      <c r="E31" s="35"/>
      <c r="F31" s="35"/>
      <c r="G31" s="26">
        <f>I31/$I$40</f>
        <v>0.8723404255319149</v>
      </c>
      <c r="H31" s="5"/>
      <c r="I31" s="27">
        <f t="shared" si="0"/>
        <v>82</v>
      </c>
      <c r="J31" s="28"/>
      <c r="K31" s="13">
        <v>2</v>
      </c>
      <c r="L31" s="14">
        <v>1</v>
      </c>
      <c r="M31" s="13">
        <v>2</v>
      </c>
      <c r="N31" s="14">
        <v>2</v>
      </c>
      <c r="O31" s="13">
        <v>2</v>
      </c>
      <c r="P31" s="14">
        <v>1</v>
      </c>
      <c r="Q31" s="13">
        <v>2</v>
      </c>
      <c r="R31" s="14">
        <v>2</v>
      </c>
      <c r="S31" s="13">
        <v>2</v>
      </c>
      <c r="T31" s="14">
        <v>1</v>
      </c>
      <c r="U31" s="15">
        <v>2</v>
      </c>
      <c r="V31" s="16">
        <v>2</v>
      </c>
      <c r="W31" s="15">
        <v>2</v>
      </c>
      <c r="X31" s="16">
        <v>2</v>
      </c>
      <c r="Y31" s="15">
        <v>1</v>
      </c>
      <c r="Z31" s="16">
        <v>1</v>
      </c>
      <c r="AA31" s="15">
        <v>2</v>
      </c>
      <c r="AB31" s="16">
        <v>2</v>
      </c>
      <c r="AC31" s="15">
        <v>2</v>
      </c>
      <c r="AD31" s="16">
        <v>1</v>
      </c>
      <c r="AE31" s="13">
        <v>2</v>
      </c>
      <c r="AF31" s="14">
        <v>2</v>
      </c>
      <c r="AG31" s="13">
        <v>2</v>
      </c>
      <c r="AH31" s="14">
        <v>1</v>
      </c>
      <c r="AI31" s="13">
        <v>1</v>
      </c>
      <c r="AJ31" s="14">
        <v>2</v>
      </c>
      <c r="AK31" s="13">
        <v>2</v>
      </c>
      <c r="AL31" s="14">
        <v>2</v>
      </c>
      <c r="AM31" s="13">
        <v>2</v>
      </c>
      <c r="AN31" s="14">
        <v>2</v>
      </c>
      <c r="AO31" s="15">
        <v>1</v>
      </c>
      <c r="AP31" s="16">
        <v>1</v>
      </c>
      <c r="AQ31" s="15">
        <v>1</v>
      </c>
      <c r="AR31" s="16">
        <v>1</v>
      </c>
      <c r="AS31" s="15">
        <v>2</v>
      </c>
      <c r="AT31" s="16">
        <v>1</v>
      </c>
      <c r="AU31" s="15">
        <v>2</v>
      </c>
      <c r="AV31" s="16">
        <v>2</v>
      </c>
      <c r="AW31" s="15">
        <v>2</v>
      </c>
      <c r="AX31" s="16">
        <v>1</v>
      </c>
      <c r="AY31" s="13">
        <v>2</v>
      </c>
      <c r="AZ31" s="14">
        <v>1</v>
      </c>
      <c r="BA31" s="13">
        <v>2</v>
      </c>
      <c r="BB31" s="14">
        <v>2</v>
      </c>
      <c r="BC31" s="13">
        <v>1</v>
      </c>
      <c r="BD31" s="14">
        <v>2</v>
      </c>
      <c r="BE31" s="13">
        <v>0</v>
      </c>
      <c r="BF31" s="14">
        <v>2</v>
      </c>
      <c r="BG31" s="13">
        <v>2</v>
      </c>
      <c r="BH31" s="14">
        <v>2</v>
      </c>
      <c r="BI31" s="1">
        <f t="shared" si="6"/>
        <v>17</v>
      </c>
      <c r="BJ31" s="1">
        <f t="shared" si="7"/>
        <v>17</v>
      </c>
      <c r="BK31" s="1">
        <f t="shared" si="8"/>
        <v>18</v>
      </c>
      <c r="BL31" s="1">
        <f t="shared" si="9"/>
        <v>14</v>
      </c>
      <c r="BM31">
        <f t="shared" si="10"/>
        <v>16</v>
      </c>
    </row>
    <row r="32" spans="1:65" ht="15" customHeight="1">
      <c r="A32" s="60">
        <v>25</v>
      </c>
      <c r="B32" s="64" t="s">
        <v>65</v>
      </c>
      <c r="C32" s="63" t="s">
        <v>66</v>
      </c>
      <c r="D32" s="76" t="s">
        <v>169</v>
      </c>
      <c r="E32" s="35"/>
      <c r="F32" s="35"/>
      <c r="G32" s="26">
        <f>I32/$I$40</f>
        <v>0.851063829787234</v>
      </c>
      <c r="H32" s="5"/>
      <c r="I32" s="27">
        <f t="shared" si="0"/>
        <v>80</v>
      </c>
      <c r="J32" s="28"/>
      <c r="K32" s="13">
        <v>1</v>
      </c>
      <c r="L32" s="14">
        <v>1</v>
      </c>
      <c r="M32" s="13">
        <v>1</v>
      </c>
      <c r="N32" s="14">
        <v>1</v>
      </c>
      <c r="O32" s="13">
        <v>1</v>
      </c>
      <c r="P32" s="14">
        <v>1</v>
      </c>
      <c r="Q32" s="13">
        <v>1</v>
      </c>
      <c r="R32" s="14">
        <v>2</v>
      </c>
      <c r="S32" s="13">
        <v>2</v>
      </c>
      <c r="T32" s="14">
        <v>2</v>
      </c>
      <c r="U32" s="15">
        <v>2</v>
      </c>
      <c r="V32" s="16">
        <v>1</v>
      </c>
      <c r="W32" s="15">
        <v>2</v>
      </c>
      <c r="X32" s="16">
        <v>2</v>
      </c>
      <c r="Y32" s="15">
        <v>2</v>
      </c>
      <c r="Z32" s="16">
        <v>2</v>
      </c>
      <c r="AA32" s="15">
        <v>2</v>
      </c>
      <c r="AB32" s="16">
        <v>2</v>
      </c>
      <c r="AC32" s="15">
        <v>2</v>
      </c>
      <c r="AD32" s="16">
        <v>2</v>
      </c>
      <c r="AE32" s="13">
        <v>2</v>
      </c>
      <c r="AF32" s="14">
        <v>2</v>
      </c>
      <c r="AG32" s="13">
        <v>2</v>
      </c>
      <c r="AH32" s="14">
        <v>2</v>
      </c>
      <c r="AI32" s="13">
        <v>1</v>
      </c>
      <c r="AJ32" s="14">
        <v>1</v>
      </c>
      <c r="AK32" s="13">
        <v>1</v>
      </c>
      <c r="AL32" s="14">
        <v>2</v>
      </c>
      <c r="AM32" s="13">
        <v>2</v>
      </c>
      <c r="AN32" s="14">
        <v>1</v>
      </c>
      <c r="AO32" s="15">
        <v>2</v>
      </c>
      <c r="AP32" s="16">
        <v>1</v>
      </c>
      <c r="AQ32" s="15">
        <v>2</v>
      </c>
      <c r="AR32" s="16">
        <v>2</v>
      </c>
      <c r="AS32" s="15">
        <v>1</v>
      </c>
      <c r="AT32" s="16">
        <v>1</v>
      </c>
      <c r="AU32" s="15">
        <v>2</v>
      </c>
      <c r="AV32" s="16">
        <v>1</v>
      </c>
      <c r="AW32" s="15">
        <v>1</v>
      </c>
      <c r="AX32" s="16">
        <v>2</v>
      </c>
      <c r="AY32" s="13">
        <v>2</v>
      </c>
      <c r="AZ32" s="14">
        <v>2</v>
      </c>
      <c r="BA32" s="13">
        <v>1</v>
      </c>
      <c r="BB32" s="14">
        <v>2</v>
      </c>
      <c r="BC32" s="13">
        <v>1</v>
      </c>
      <c r="BD32" s="14">
        <v>2</v>
      </c>
      <c r="BE32" s="13">
        <v>2</v>
      </c>
      <c r="BF32" s="14">
        <v>2</v>
      </c>
      <c r="BG32" s="13">
        <v>2</v>
      </c>
      <c r="BH32" s="14">
        <v>1</v>
      </c>
      <c r="BI32" s="1">
        <f t="shared" si="6"/>
        <v>13</v>
      </c>
      <c r="BJ32" s="1">
        <f t="shared" si="7"/>
        <v>19</v>
      </c>
      <c r="BK32" s="1">
        <f t="shared" si="8"/>
        <v>16</v>
      </c>
      <c r="BL32" s="1">
        <f t="shared" si="9"/>
        <v>15</v>
      </c>
      <c r="BM32">
        <f t="shared" si="10"/>
        <v>17</v>
      </c>
    </row>
    <row r="33" spans="1:65" ht="15" customHeight="1">
      <c r="A33" s="60">
        <v>26</v>
      </c>
      <c r="B33" s="64" t="s">
        <v>60</v>
      </c>
      <c r="C33" s="63" t="s">
        <v>102</v>
      </c>
      <c r="D33" s="76" t="s">
        <v>174</v>
      </c>
      <c r="E33" s="35"/>
      <c r="F33" s="35"/>
      <c r="G33" s="26">
        <f>I33/$I$40</f>
        <v>0.8404255319148937</v>
      </c>
      <c r="H33" s="5"/>
      <c r="I33" s="27">
        <f t="shared" si="0"/>
        <v>79</v>
      </c>
      <c r="J33" s="28"/>
      <c r="K33" s="13">
        <v>2</v>
      </c>
      <c r="L33" s="14">
        <v>1</v>
      </c>
      <c r="M33" s="13">
        <v>1</v>
      </c>
      <c r="N33" s="14">
        <v>2</v>
      </c>
      <c r="O33" s="13">
        <v>1</v>
      </c>
      <c r="P33" s="14">
        <v>2</v>
      </c>
      <c r="Q33" s="13">
        <v>1</v>
      </c>
      <c r="R33" s="14">
        <v>1</v>
      </c>
      <c r="S33" s="13">
        <v>2</v>
      </c>
      <c r="T33" s="14">
        <v>0</v>
      </c>
      <c r="U33" s="15">
        <v>1</v>
      </c>
      <c r="V33" s="16">
        <v>2</v>
      </c>
      <c r="W33" s="15">
        <v>1</v>
      </c>
      <c r="X33" s="16">
        <v>2</v>
      </c>
      <c r="Y33" s="15">
        <v>2</v>
      </c>
      <c r="Z33" s="16">
        <v>1</v>
      </c>
      <c r="AA33" s="15">
        <v>2</v>
      </c>
      <c r="AB33" s="16">
        <v>2</v>
      </c>
      <c r="AC33" s="15">
        <v>2</v>
      </c>
      <c r="AD33" s="16">
        <v>1</v>
      </c>
      <c r="AE33" s="13">
        <v>2</v>
      </c>
      <c r="AF33" s="14">
        <v>2</v>
      </c>
      <c r="AG33" s="13">
        <v>1</v>
      </c>
      <c r="AH33" s="14">
        <v>1</v>
      </c>
      <c r="AI33" s="13">
        <v>2</v>
      </c>
      <c r="AJ33" s="14">
        <v>1</v>
      </c>
      <c r="AK33" s="13">
        <v>2</v>
      </c>
      <c r="AL33" s="14">
        <v>2</v>
      </c>
      <c r="AM33" s="13">
        <v>2</v>
      </c>
      <c r="AN33" s="14">
        <v>2</v>
      </c>
      <c r="AO33" s="15">
        <v>2</v>
      </c>
      <c r="AP33" s="16">
        <v>0</v>
      </c>
      <c r="AQ33" s="15">
        <v>2</v>
      </c>
      <c r="AR33" s="16">
        <v>2</v>
      </c>
      <c r="AS33" s="15">
        <v>1</v>
      </c>
      <c r="AT33" s="16">
        <v>2</v>
      </c>
      <c r="AU33" s="15">
        <v>2</v>
      </c>
      <c r="AV33" s="16">
        <v>2</v>
      </c>
      <c r="AW33" s="15">
        <v>1</v>
      </c>
      <c r="AX33" s="16">
        <v>2</v>
      </c>
      <c r="AY33" s="13">
        <v>2</v>
      </c>
      <c r="AZ33" s="14">
        <v>1</v>
      </c>
      <c r="BA33" s="13">
        <v>2</v>
      </c>
      <c r="BB33" s="14">
        <v>2</v>
      </c>
      <c r="BC33" s="13">
        <v>2</v>
      </c>
      <c r="BD33" s="14">
        <v>1</v>
      </c>
      <c r="BE33" s="13">
        <v>2</v>
      </c>
      <c r="BF33" s="14">
        <v>2</v>
      </c>
      <c r="BG33" s="13">
        <v>2</v>
      </c>
      <c r="BH33" s="14">
        <v>1</v>
      </c>
      <c r="BI33" s="1">
        <f t="shared" si="6"/>
        <v>13</v>
      </c>
      <c r="BJ33" s="1">
        <f t="shared" si="7"/>
        <v>16</v>
      </c>
      <c r="BK33" s="1">
        <f t="shared" si="8"/>
        <v>17</v>
      </c>
      <c r="BL33" s="1">
        <f t="shared" si="9"/>
        <v>16</v>
      </c>
      <c r="BM33">
        <f t="shared" si="10"/>
        <v>17</v>
      </c>
    </row>
    <row r="34" spans="1:65" ht="15" customHeight="1">
      <c r="A34" s="25">
        <v>27</v>
      </c>
      <c r="B34" s="64" t="s">
        <v>22</v>
      </c>
      <c r="C34" s="63" t="s">
        <v>103</v>
      </c>
      <c r="D34" s="76" t="s">
        <v>167</v>
      </c>
      <c r="E34" s="35"/>
      <c r="F34" s="35"/>
      <c r="G34" s="26">
        <f>I34/$I$40</f>
        <v>0.8297872340425532</v>
      </c>
      <c r="H34" s="5"/>
      <c r="I34" s="27">
        <f t="shared" si="0"/>
        <v>78</v>
      </c>
      <c r="J34" s="28"/>
      <c r="K34" s="13">
        <v>1</v>
      </c>
      <c r="L34" s="14">
        <v>2</v>
      </c>
      <c r="M34" s="13">
        <v>1</v>
      </c>
      <c r="N34" s="14">
        <v>1</v>
      </c>
      <c r="O34" s="13">
        <v>1</v>
      </c>
      <c r="P34" s="14">
        <v>1</v>
      </c>
      <c r="Q34" s="13">
        <v>2</v>
      </c>
      <c r="R34" s="14">
        <v>2</v>
      </c>
      <c r="S34" s="13">
        <v>0</v>
      </c>
      <c r="T34" s="14">
        <v>2</v>
      </c>
      <c r="U34" s="15">
        <v>2</v>
      </c>
      <c r="V34" s="16">
        <v>2</v>
      </c>
      <c r="W34" s="15">
        <v>2</v>
      </c>
      <c r="X34" s="16">
        <v>2</v>
      </c>
      <c r="Y34" s="15">
        <v>2</v>
      </c>
      <c r="Z34" s="16">
        <v>2</v>
      </c>
      <c r="AA34" s="15">
        <v>1</v>
      </c>
      <c r="AB34" s="16">
        <v>2</v>
      </c>
      <c r="AC34" s="15">
        <v>2</v>
      </c>
      <c r="AD34" s="16">
        <v>1</v>
      </c>
      <c r="AE34" s="13">
        <v>2</v>
      </c>
      <c r="AF34" s="14">
        <v>2</v>
      </c>
      <c r="AG34" s="13">
        <v>0</v>
      </c>
      <c r="AH34" s="14">
        <v>1</v>
      </c>
      <c r="AI34" s="13">
        <v>1</v>
      </c>
      <c r="AJ34" s="14">
        <v>1</v>
      </c>
      <c r="AK34" s="13">
        <v>2</v>
      </c>
      <c r="AL34" s="14">
        <v>2</v>
      </c>
      <c r="AM34" s="13">
        <v>2</v>
      </c>
      <c r="AN34" s="14">
        <v>2</v>
      </c>
      <c r="AO34" s="15">
        <v>1</v>
      </c>
      <c r="AP34" s="16">
        <v>1</v>
      </c>
      <c r="AQ34" s="15">
        <v>1</v>
      </c>
      <c r="AR34" s="16">
        <v>2</v>
      </c>
      <c r="AS34" s="15">
        <v>1</v>
      </c>
      <c r="AT34" s="16">
        <v>2</v>
      </c>
      <c r="AU34" s="15">
        <v>1</v>
      </c>
      <c r="AV34" s="16">
        <v>1</v>
      </c>
      <c r="AW34" s="15">
        <v>2</v>
      </c>
      <c r="AX34" s="16">
        <v>2</v>
      </c>
      <c r="AY34" s="13">
        <v>1</v>
      </c>
      <c r="AZ34" s="14">
        <v>2</v>
      </c>
      <c r="BA34" s="13">
        <v>2</v>
      </c>
      <c r="BB34" s="14">
        <v>2</v>
      </c>
      <c r="BC34" s="13">
        <v>2</v>
      </c>
      <c r="BD34" s="14">
        <v>2</v>
      </c>
      <c r="BE34" s="13">
        <v>2</v>
      </c>
      <c r="BF34" s="14">
        <v>1</v>
      </c>
      <c r="BG34" s="13">
        <v>2</v>
      </c>
      <c r="BH34" s="14">
        <v>2</v>
      </c>
      <c r="BI34" s="1">
        <f t="shared" si="6"/>
        <v>13</v>
      </c>
      <c r="BJ34" s="1">
        <f t="shared" si="7"/>
        <v>18</v>
      </c>
      <c r="BK34" s="1">
        <f t="shared" si="8"/>
        <v>15</v>
      </c>
      <c r="BL34" s="1">
        <f t="shared" si="9"/>
        <v>14</v>
      </c>
      <c r="BM34">
        <f t="shared" si="10"/>
        <v>18</v>
      </c>
    </row>
    <row r="35" spans="1:65" ht="15" customHeight="1">
      <c r="A35" s="87">
        <v>28</v>
      </c>
      <c r="B35" s="64" t="s">
        <v>62</v>
      </c>
      <c r="C35" s="63" t="s">
        <v>63</v>
      </c>
      <c r="D35" s="35" t="s">
        <v>170</v>
      </c>
      <c r="E35" s="35"/>
      <c r="F35" s="35"/>
      <c r="G35" s="26">
        <f>I35/$I$40</f>
        <v>0.8085106382978723</v>
      </c>
      <c r="H35" s="5"/>
      <c r="I35" s="27">
        <f t="shared" si="0"/>
        <v>76</v>
      </c>
      <c r="J35" s="28"/>
      <c r="K35" s="13">
        <v>2</v>
      </c>
      <c r="L35" s="14">
        <v>1</v>
      </c>
      <c r="M35" s="13">
        <v>1</v>
      </c>
      <c r="N35" s="14">
        <v>1</v>
      </c>
      <c r="O35" s="13">
        <v>1</v>
      </c>
      <c r="P35" s="14">
        <v>2</v>
      </c>
      <c r="Q35" s="13">
        <v>2</v>
      </c>
      <c r="R35" s="14">
        <v>2</v>
      </c>
      <c r="S35" s="13">
        <v>2</v>
      </c>
      <c r="T35" s="14">
        <v>2</v>
      </c>
      <c r="U35" s="15">
        <v>2</v>
      </c>
      <c r="V35" s="16">
        <v>1</v>
      </c>
      <c r="W35" s="15">
        <v>2</v>
      </c>
      <c r="X35" s="16">
        <v>2</v>
      </c>
      <c r="Y35" s="15">
        <v>0</v>
      </c>
      <c r="Z35" s="16">
        <v>2</v>
      </c>
      <c r="AA35" s="15">
        <v>2</v>
      </c>
      <c r="AB35" s="16">
        <v>2</v>
      </c>
      <c r="AC35" s="15">
        <v>1</v>
      </c>
      <c r="AD35" s="16">
        <v>1</v>
      </c>
      <c r="AE35" s="13">
        <v>1</v>
      </c>
      <c r="AF35" s="14">
        <v>2</v>
      </c>
      <c r="AG35" s="13">
        <v>1</v>
      </c>
      <c r="AH35" s="14">
        <v>2</v>
      </c>
      <c r="AI35" s="13">
        <v>1</v>
      </c>
      <c r="AJ35" s="14">
        <v>1</v>
      </c>
      <c r="AK35" s="13">
        <v>2</v>
      </c>
      <c r="AL35" s="14">
        <v>1</v>
      </c>
      <c r="AM35" s="13">
        <v>2</v>
      </c>
      <c r="AN35" s="14">
        <v>2</v>
      </c>
      <c r="AO35" s="15">
        <v>1</v>
      </c>
      <c r="AP35" s="16">
        <v>1</v>
      </c>
      <c r="AQ35" s="15">
        <v>1</v>
      </c>
      <c r="AR35" s="16">
        <v>1</v>
      </c>
      <c r="AS35" s="15">
        <v>2</v>
      </c>
      <c r="AT35" s="16">
        <v>0</v>
      </c>
      <c r="AU35" s="15">
        <v>2</v>
      </c>
      <c r="AV35" s="16">
        <v>2</v>
      </c>
      <c r="AW35" s="15">
        <v>2</v>
      </c>
      <c r="AX35" s="16">
        <v>2</v>
      </c>
      <c r="AY35" s="13">
        <v>1</v>
      </c>
      <c r="AZ35" s="14">
        <v>1</v>
      </c>
      <c r="BA35" s="13">
        <v>2</v>
      </c>
      <c r="BB35" s="14">
        <v>1</v>
      </c>
      <c r="BC35" s="13">
        <v>1</v>
      </c>
      <c r="BD35" s="14">
        <v>2</v>
      </c>
      <c r="BE35" s="13">
        <v>2</v>
      </c>
      <c r="BF35" s="14">
        <v>2</v>
      </c>
      <c r="BG35" s="13">
        <v>2</v>
      </c>
      <c r="BH35" s="14">
        <v>2</v>
      </c>
      <c r="BI35" s="1">
        <f t="shared" si="6"/>
        <v>16</v>
      </c>
      <c r="BJ35" s="1">
        <f t="shared" si="7"/>
        <v>15</v>
      </c>
      <c r="BK35" s="1">
        <f t="shared" si="8"/>
        <v>15</v>
      </c>
      <c r="BL35" s="1">
        <f t="shared" si="9"/>
        <v>14</v>
      </c>
      <c r="BM35">
        <f t="shared" si="10"/>
        <v>16</v>
      </c>
    </row>
    <row r="36" spans="1:65" ht="15" customHeight="1">
      <c r="A36" s="88"/>
      <c r="B36" s="64" t="s">
        <v>17</v>
      </c>
      <c r="C36" s="63" t="s">
        <v>104</v>
      </c>
      <c r="D36" s="35"/>
      <c r="E36" s="35"/>
      <c r="F36" s="35"/>
      <c r="G36" s="26">
        <f>I36/$I$40</f>
        <v>0.8085106382978723</v>
      </c>
      <c r="H36" s="5"/>
      <c r="I36" s="27">
        <f t="shared" si="0"/>
        <v>76</v>
      </c>
      <c r="J36" s="28"/>
      <c r="K36" s="13">
        <v>1</v>
      </c>
      <c r="L36" s="14">
        <v>1</v>
      </c>
      <c r="M36" s="13">
        <v>2</v>
      </c>
      <c r="N36" s="14">
        <v>2</v>
      </c>
      <c r="O36" s="13">
        <v>2</v>
      </c>
      <c r="P36" s="14">
        <v>2</v>
      </c>
      <c r="Q36" s="13">
        <v>2</v>
      </c>
      <c r="R36" s="14">
        <v>2</v>
      </c>
      <c r="S36" s="13">
        <v>2</v>
      </c>
      <c r="T36" s="14">
        <v>1</v>
      </c>
      <c r="U36" s="15">
        <v>2</v>
      </c>
      <c r="V36" s="16">
        <v>1</v>
      </c>
      <c r="W36" s="15">
        <v>2</v>
      </c>
      <c r="X36" s="16">
        <v>2</v>
      </c>
      <c r="Y36" s="15">
        <v>0</v>
      </c>
      <c r="Z36" s="16">
        <v>2</v>
      </c>
      <c r="AA36" s="15">
        <v>1</v>
      </c>
      <c r="AB36" s="16">
        <v>2</v>
      </c>
      <c r="AC36" s="15">
        <v>1</v>
      </c>
      <c r="AD36" s="16">
        <v>2</v>
      </c>
      <c r="AE36" s="13">
        <v>1</v>
      </c>
      <c r="AF36" s="14">
        <v>1</v>
      </c>
      <c r="AG36" s="13">
        <v>2</v>
      </c>
      <c r="AH36" s="14">
        <v>1</v>
      </c>
      <c r="AI36" s="13">
        <v>2</v>
      </c>
      <c r="AJ36" s="14">
        <v>1</v>
      </c>
      <c r="AK36" s="13">
        <v>2</v>
      </c>
      <c r="AL36" s="14">
        <v>1</v>
      </c>
      <c r="AM36" s="13">
        <v>1</v>
      </c>
      <c r="AN36" s="14">
        <v>2</v>
      </c>
      <c r="AO36" s="15">
        <v>1</v>
      </c>
      <c r="AP36" s="16">
        <v>2</v>
      </c>
      <c r="AQ36" s="15">
        <v>2</v>
      </c>
      <c r="AR36" s="16">
        <v>1</v>
      </c>
      <c r="AS36" s="15">
        <v>2</v>
      </c>
      <c r="AT36" s="16">
        <v>2</v>
      </c>
      <c r="AU36" s="15">
        <v>2</v>
      </c>
      <c r="AV36" s="16">
        <v>1</v>
      </c>
      <c r="AW36" s="15">
        <v>2</v>
      </c>
      <c r="AX36" s="16">
        <v>1</v>
      </c>
      <c r="AY36" s="13">
        <v>2</v>
      </c>
      <c r="AZ36" s="14">
        <v>1</v>
      </c>
      <c r="BA36" s="13">
        <v>1</v>
      </c>
      <c r="BB36" s="14">
        <v>1</v>
      </c>
      <c r="BC36" s="13">
        <v>1</v>
      </c>
      <c r="BD36" s="14">
        <v>2</v>
      </c>
      <c r="BE36" s="13">
        <v>1</v>
      </c>
      <c r="BF36" s="14">
        <v>2</v>
      </c>
      <c r="BG36" s="13">
        <v>2</v>
      </c>
      <c r="BH36" s="14">
        <v>1</v>
      </c>
      <c r="BI36" s="1">
        <f t="shared" si="6"/>
        <v>17</v>
      </c>
      <c r="BJ36" s="1">
        <f t="shared" si="7"/>
        <v>15</v>
      </c>
      <c r="BK36" s="1">
        <f t="shared" si="8"/>
        <v>14</v>
      </c>
      <c r="BL36" s="1">
        <f t="shared" si="9"/>
        <v>16</v>
      </c>
      <c r="BM36">
        <f t="shared" si="10"/>
        <v>14</v>
      </c>
    </row>
    <row r="37" spans="1:65" ht="15" customHeight="1">
      <c r="A37" s="87">
        <v>30</v>
      </c>
      <c r="B37" s="64" t="s">
        <v>106</v>
      </c>
      <c r="C37" s="63" t="s">
        <v>107</v>
      </c>
      <c r="D37" s="76" t="s">
        <v>173</v>
      </c>
      <c r="E37" s="35"/>
      <c r="F37" s="35"/>
      <c r="G37" s="26">
        <f>I37/$I$40</f>
        <v>0.7553191489361702</v>
      </c>
      <c r="H37" s="5"/>
      <c r="I37" s="27">
        <f t="shared" si="0"/>
        <v>71</v>
      </c>
      <c r="J37" s="28"/>
      <c r="K37" s="13">
        <v>2</v>
      </c>
      <c r="L37" s="14">
        <v>1</v>
      </c>
      <c r="M37" s="13">
        <v>1</v>
      </c>
      <c r="N37" s="14">
        <v>1</v>
      </c>
      <c r="O37" s="13">
        <v>1</v>
      </c>
      <c r="P37" s="14">
        <v>2</v>
      </c>
      <c r="Q37" s="13">
        <v>1</v>
      </c>
      <c r="R37" s="14">
        <v>1</v>
      </c>
      <c r="S37" s="13">
        <v>1</v>
      </c>
      <c r="T37" s="14">
        <v>2</v>
      </c>
      <c r="U37" s="15">
        <v>1</v>
      </c>
      <c r="V37" s="16">
        <v>1</v>
      </c>
      <c r="W37" s="15">
        <v>1</v>
      </c>
      <c r="X37" s="16">
        <v>1</v>
      </c>
      <c r="Y37" s="15">
        <v>1</v>
      </c>
      <c r="Z37" s="16">
        <v>1</v>
      </c>
      <c r="AA37" s="15">
        <v>1</v>
      </c>
      <c r="AB37" s="16">
        <v>1</v>
      </c>
      <c r="AC37" s="15">
        <v>2</v>
      </c>
      <c r="AD37" s="16">
        <v>2</v>
      </c>
      <c r="AE37" s="13">
        <v>1</v>
      </c>
      <c r="AF37" s="14">
        <v>2</v>
      </c>
      <c r="AG37" s="13">
        <v>1</v>
      </c>
      <c r="AH37" s="14">
        <v>1</v>
      </c>
      <c r="AI37" s="13">
        <v>1</v>
      </c>
      <c r="AJ37" s="14">
        <v>0</v>
      </c>
      <c r="AK37" s="13">
        <v>1</v>
      </c>
      <c r="AL37" s="14">
        <v>2</v>
      </c>
      <c r="AM37" s="13">
        <v>2</v>
      </c>
      <c r="AN37" s="14">
        <v>2</v>
      </c>
      <c r="AO37" s="15">
        <v>2</v>
      </c>
      <c r="AP37" s="16">
        <v>2</v>
      </c>
      <c r="AQ37" s="15">
        <v>1</v>
      </c>
      <c r="AR37" s="16">
        <v>1</v>
      </c>
      <c r="AS37" s="15">
        <v>1</v>
      </c>
      <c r="AT37" s="16">
        <v>2</v>
      </c>
      <c r="AU37" s="15">
        <v>2</v>
      </c>
      <c r="AV37" s="16">
        <v>2</v>
      </c>
      <c r="AW37" s="15">
        <v>1</v>
      </c>
      <c r="AX37" s="16">
        <v>1</v>
      </c>
      <c r="AY37" s="13">
        <v>2</v>
      </c>
      <c r="AZ37" s="14">
        <v>2</v>
      </c>
      <c r="BA37" s="13">
        <v>2</v>
      </c>
      <c r="BB37" s="14">
        <v>2</v>
      </c>
      <c r="BC37" s="13">
        <v>1</v>
      </c>
      <c r="BD37" s="14">
        <v>1</v>
      </c>
      <c r="BE37" s="13">
        <v>2</v>
      </c>
      <c r="BF37" s="14">
        <v>2</v>
      </c>
      <c r="BG37" s="13">
        <v>2</v>
      </c>
      <c r="BH37" s="14">
        <v>2</v>
      </c>
      <c r="BI37" s="1">
        <f t="shared" si="6"/>
        <v>13</v>
      </c>
      <c r="BJ37" s="1">
        <f t="shared" si="7"/>
        <v>12</v>
      </c>
      <c r="BK37" s="1">
        <f t="shared" si="8"/>
        <v>13</v>
      </c>
      <c r="BL37" s="1">
        <f t="shared" si="9"/>
        <v>15</v>
      </c>
      <c r="BM37">
        <f t="shared" si="10"/>
        <v>18</v>
      </c>
    </row>
    <row r="38" spans="1:65" ht="15" customHeight="1">
      <c r="A38" s="88"/>
      <c r="B38" s="64" t="s">
        <v>83</v>
      </c>
      <c r="C38" s="63" t="s">
        <v>105</v>
      </c>
      <c r="D38" s="76" t="s">
        <v>171</v>
      </c>
      <c r="E38" s="35"/>
      <c r="F38" s="35"/>
      <c r="G38" s="26">
        <f>I38/$I$40</f>
        <v>0.7553191489361702</v>
      </c>
      <c r="H38" s="5"/>
      <c r="I38" s="27">
        <f t="shared" si="0"/>
        <v>71</v>
      </c>
      <c r="J38" s="28"/>
      <c r="K38" s="13">
        <v>2</v>
      </c>
      <c r="L38" s="14">
        <v>1</v>
      </c>
      <c r="M38" s="13">
        <v>1</v>
      </c>
      <c r="N38" s="14">
        <v>1</v>
      </c>
      <c r="O38" s="13">
        <v>1</v>
      </c>
      <c r="P38" s="14">
        <v>1</v>
      </c>
      <c r="Q38" s="13">
        <v>1</v>
      </c>
      <c r="R38" s="14">
        <v>1</v>
      </c>
      <c r="S38" s="13">
        <v>1</v>
      </c>
      <c r="T38" s="14">
        <v>1</v>
      </c>
      <c r="U38" s="15">
        <v>1</v>
      </c>
      <c r="V38" s="16">
        <v>2</v>
      </c>
      <c r="W38" s="15">
        <v>1</v>
      </c>
      <c r="X38" s="16">
        <v>2</v>
      </c>
      <c r="Y38" s="15">
        <v>1</v>
      </c>
      <c r="Z38" s="16">
        <v>2</v>
      </c>
      <c r="AA38" s="15">
        <v>2</v>
      </c>
      <c r="AB38" s="16">
        <v>2</v>
      </c>
      <c r="AC38" s="15">
        <v>1</v>
      </c>
      <c r="AD38" s="16">
        <v>1</v>
      </c>
      <c r="AE38" s="13">
        <v>2</v>
      </c>
      <c r="AF38" s="14">
        <v>1</v>
      </c>
      <c r="AG38" s="13">
        <v>2</v>
      </c>
      <c r="AH38" s="14">
        <v>2</v>
      </c>
      <c r="AI38" s="13">
        <v>1</v>
      </c>
      <c r="AJ38" s="14">
        <v>1</v>
      </c>
      <c r="AK38" s="13">
        <v>2</v>
      </c>
      <c r="AL38" s="14">
        <v>2</v>
      </c>
      <c r="AM38" s="13">
        <v>2</v>
      </c>
      <c r="AN38" s="14">
        <v>2</v>
      </c>
      <c r="AO38" s="15">
        <v>2</v>
      </c>
      <c r="AP38" s="16">
        <v>1</v>
      </c>
      <c r="AQ38" s="15">
        <v>1</v>
      </c>
      <c r="AR38" s="16">
        <v>2</v>
      </c>
      <c r="AS38" s="15">
        <v>1</v>
      </c>
      <c r="AT38" s="16">
        <v>1</v>
      </c>
      <c r="AU38" s="15">
        <v>1</v>
      </c>
      <c r="AV38" s="16">
        <v>1</v>
      </c>
      <c r="AW38" s="15">
        <v>1</v>
      </c>
      <c r="AX38" s="16">
        <v>2</v>
      </c>
      <c r="AY38" s="13">
        <v>1</v>
      </c>
      <c r="AZ38" s="14">
        <v>1</v>
      </c>
      <c r="BA38" s="13">
        <v>2</v>
      </c>
      <c r="BB38" s="14">
        <v>1</v>
      </c>
      <c r="BC38" s="13">
        <v>1</v>
      </c>
      <c r="BD38" s="14">
        <v>2</v>
      </c>
      <c r="BE38" s="13">
        <v>2</v>
      </c>
      <c r="BF38" s="14">
        <v>1</v>
      </c>
      <c r="BG38" s="13">
        <v>2</v>
      </c>
      <c r="BH38" s="14">
        <v>2</v>
      </c>
      <c r="BI38" s="1">
        <f t="shared" si="6"/>
        <v>11</v>
      </c>
      <c r="BJ38" s="1">
        <f t="shared" si="7"/>
        <v>15</v>
      </c>
      <c r="BK38" s="1">
        <f t="shared" si="8"/>
        <v>17</v>
      </c>
      <c r="BL38" s="1">
        <f t="shared" si="9"/>
        <v>13</v>
      </c>
      <c r="BM38">
        <f t="shared" si="10"/>
        <v>15</v>
      </c>
    </row>
    <row r="39" spans="1:65" ht="15" customHeight="1">
      <c r="A39" s="99">
        <v>31</v>
      </c>
      <c r="B39" s="64" t="s">
        <v>108</v>
      </c>
      <c r="C39" s="63" t="s">
        <v>109</v>
      </c>
      <c r="D39" s="76"/>
      <c r="E39" s="35"/>
      <c r="F39" s="35"/>
      <c r="G39" s="26">
        <f>I39/$I$40</f>
        <v>0.648936170212766</v>
      </c>
      <c r="H39" s="5"/>
      <c r="I39" s="27">
        <f t="shared" si="0"/>
        <v>61</v>
      </c>
      <c r="J39" s="28"/>
      <c r="K39" s="13">
        <v>2</v>
      </c>
      <c r="L39" s="14">
        <v>2</v>
      </c>
      <c r="M39" s="13">
        <v>1</v>
      </c>
      <c r="N39" s="14">
        <v>2</v>
      </c>
      <c r="O39" s="13">
        <v>1</v>
      </c>
      <c r="P39" s="14">
        <v>2</v>
      </c>
      <c r="Q39" s="13">
        <v>1</v>
      </c>
      <c r="R39" s="14">
        <v>1</v>
      </c>
      <c r="S39" s="13">
        <v>1</v>
      </c>
      <c r="T39" s="14">
        <v>0</v>
      </c>
      <c r="U39" s="15">
        <v>2</v>
      </c>
      <c r="V39" s="16">
        <v>2</v>
      </c>
      <c r="W39" s="15">
        <v>2</v>
      </c>
      <c r="X39" s="16">
        <v>2</v>
      </c>
      <c r="Y39" s="15">
        <v>1</v>
      </c>
      <c r="Z39" s="16">
        <v>1</v>
      </c>
      <c r="AA39" s="15">
        <v>1</v>
      </c>
      <c r="AB39" s="16">
        <v>2</v>
      </c>
      <c r="AC39" s="15">
        <v>2</v>
      </c>
      <c r="AD39" s="16">
        <v>1</v>
      </c>
      <c r="AE39" s="13">
        <v>2</v>
      </c>
      <c r="AF39" s="14">
        <v>2</v>
      </c>
      <c r="AG39" s="13">
        <v>2</v>
      </c>
      <c r="AH39" s="14">
        <v>1</v>
      </c>
      <c r="AI39" s="13">
        <v>1</v>
      </c>
      <c r="AJ39" s="14">
        <v>0</v>
      </c>
      <c r="AK39" s="13">
        <v>1</v>
      </c>
      <c r="AL39" s="14">
        <v>1</v>
      </c>
      <c r="AM39" s="13">
        <v>1</v>
      </c>
      <c r="AN39" s="14">
        <v>2</v>
      </c>
      <c r="AO39" s="15">
        <v>0</v>
      </c>
      <c r="AP39" s="16">
        <v>0</v>
      </c>
      <c r="AQ39" s="15">
        <v>1</v>
      </c>
      <c r="AR39" s="16">
        <v>2</v>
      </c>
      <c r="AS39" s="15">
        <v>1</v>
      </c>
      <c r="AT39" s="16">
        <v>0</v>
      </c>
      <c r="AU39" s="15">
        <v>0</v>
      </c>
      <c r="AV39" s="16">
        <v>1</v>
      </c>
      <c r="AW39" s="15">
        <v>1</v>
      </c>
      <c r="AX39" s="16">
        <v>2</v>
      </c>
      <c r="AY39" s="13">
        <v>1</v>
      </c>
      <c r="AZ39" s="14">
        <v>1</v>
      </c>
      <c r="BA39" s="13">
        <v>1</v>
      </c>
      <c r="BB39" s="14">
        <v>1</v>
      </c>
      <c r="BC39" s="13">
        <v>1</v>
      </c>
      <c r="BD39" s="14">
        <v>1</v>
      </c>
      <c r="BE39" s="13">
        <v>1</v>
      </c>
      <c r="BF39" s="14">
        <v>1</v>
      </c>
      <c r="BG39" s="13">
        <v>2</v>
      </c>
      <c r="BH39" s="14">
        <v>1</v>
      </c>
      <c r="BI39" s="1">
        <f t="shared" si="6"/>
        <v>13</v>
      </c>
      <c r="BJ39" s="1">
        <f t="shared" si="7"/>
        <v>16</v>
      </c>
      <c r="BK39" s="1">
        <f t="shared" si="8"/>
        <v>13</v>
      </c>
      <c r="BL39" s="1">
        <f t="shared" si="9"/>
        <v>8</v>
      </c>
      <c r="BM39">
        <f t="shared" si="10"/>
        <v>11</v>
      </c>
    </row>
    <row r="40" spans="1:64" ht="15" customHeight="1">
      <c r="A40" s="38"/>
      <c r="B40" s="1"/>
      <c r="C40" s="1"/>
      <c r="D40" s="1"/>
      <c r="E40" s="47"/>
      <c r="F40" s="47"/>
      <c r="G40" s="3"/>
      <c r="H40" s="29" t="s">
        <v>10</v>
      </c>
      <c r="I40" s="30">
        <f>MAX(I8:I24)</f>
        <v>94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 customHeight="1">
      <c r="A41" s="38"/>
      <c r="B41" s="1"/>
      <c r="C41" s="1"/>
      <c r="D41" s="1"/>
      <c r="E41" s="47"/>
      <c r="F41" s="47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38"/>
      <c r="B42" s="1"/>
      <c r="C42" s="1"/>
      <c r="D42" s="1"/>
      <c r="E42" s="47"/>
      <c r="F42" s="47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>
      <c r="A43" s="38"/>
      <c r="B43" s="1"/>
      <c r="C43" s="1"/>
      <c r="D43" s="1"/>
      <c r="E43" s="47"/>
      <c r="F43" s="47"/>
      <c r="G43" s="3"/>
      <c r="H43" s="2"/>
      <c r="I43" s="34" t="s">
        <v>11</v>
      </c>
      <c r="J43" s="1"/>
      <c r="K43" s="31">
        <f>COUNTIF(K8:K24,1)/(COUNTIF(K8:K24,2)+COUNTIF(K8:K24,1)+COUNTIF(K8:K24,0))*100</f>
        <v>0</v>
      </c>
      <c r="L43" s="31">
        <f>COUNTIF(L8:L24,1)/(COUNTIF(L8:L24,2)+COUNTIF(L8:L24,1)+COUNTIF(L8:L24,0))*100</f>
        <v>58.82352941176471</v>
      </c>
      <c r="M43" s="31">
        <f>COUNTIF(M8:M24,1)/(COUNTIF(M8:M24,2)+COUNTIF(M8:M24,1)+COUNTIF(M8:M24,0))*100</f>
        <v>41.17647058823529</v>
      </c>
      <c r="N43" s="31">
        <f>COUNTIF(N8:N24,1)/(COUNTIF(N8:N24,2)+COUNTIF(N8:N24,1)+COUNTIF(N8:N24,0))*100</f>
        <v>17.647058823529413</v>
      </c>
      <c r="O43" s="31">
        <f>COUNTIF(O8:O24,1)/(COUNTIF(O8:O24,2)+COUNTIF(O8:O24,1)+COUNTIF(O8:O24,0))*100</f>
        <v>0</v>
      </c>
      <c r="P43" s="31">
        <f>COUNTIF(P8:P24,1)/(COUNTIF(P8:P24,2)+COUNTIF(P8:P24,1)+COUNTIF(P8:P24,0))*100</f>
        <v>29.411764705882355</v>
      </c>
      <c r="Q43" s="31">
        <f>COUNTIF(Q8:Q24,1)/(COUNTIF(Q8:Q24,2)+COUNTIF(Q8:Q24,1)+COUNTIF(Q8:Q24,0))*100</f>
        <v>52.94117647058824</v>
      </c>
      <c r="R43" s="31">
        <f>COUNTIF(R8:R24,1)/(COUNTIF(R8:R24,2)+COUNTIF(R8:R24,1)+COUNTIF(R8:R24,0))*100</f>
        <v>41.17647058823529</v>
      </c>
      <c r="S43" s="31">
        <f>COUNTIF(S8:S24,1)/(COUNTIF(S8:S24,2)+COUNTIF(S8:S24,1)+COUNTIF(S8:S24,0))*100</f>
        <v>17.647058823529413</v>
      </c>
      <c r="T43" s="31">
        <f>COUNTIF(T8:T24,1)/(COUNTIF(T8:T24,2)+COUNTIF(T8:T24,1)+COUNTIF(T8:T24,0))*100</f>
        <v>5.88235294117647</v>
      </c>
      <c r="U43" s="31">
        <f>COUNTIF(U8:U24,1)/(COUNTIF(U8:U24,2)+COUNTIF(U8:U24,1)+COUNTIF(U8:U24,0))*100</f>
        <v>5.88235294117647</v>
      </c>
      <c r="V43" s="31">
        <f>COUNTIF(V8:V24,1)/(COUNTIF(V8:V24,2)+COUNTIF(V8:V24,1)+COUNTIF(V8:V24,0))*100</f>
        <v>5.88235294117647</v>
      </c>
      <c r="W43" s="31">
        <f>COUNTIF(W8:W24,1)/(COUNTIF(W8:W24,2)+COUNTIF(W8:W24,1)+COUNTIF(W8:W24,0))*100</f>
        <v>5.88235294117647</v>
      </c>
      <c r="X43" s="31">
        <f>COUNTIF(X8:X24,1)/(COUNTIF(X8:X24,2)+COUNTIF(X8:X24,1)+COUNTIF(X8:X24,0))*100</f>
        <v>23.52941176470588</v>
      </c>
      <c r="Y43" s="31">
        <f>COUNTIF(Y8:Y24,1)/(COUNTIF(Y8:Y24,2)+COUNTIF(Y8:Y24,1)+COUNTIF(Y8:Y24,0))*100</f>
        <v>17.647058823529413</v>
      </c>
      <c r="Z43" s="31">
        <f>COUNTIF(Z8:Z24,1)/(COUNTIF(Z8:Z24,2)+COUNTIF(Z8:Z24,1)+COUNTIF(Z8:Z24,0))*100</f>
        <v>17.647058823529413</v>
      </c>
      <c r="AA43" s="31">
        <f>COUNTIF(AA8:AA24,1)/(COUNTIF(AA8:AA24,2)+COUNTIF(AA8:AA24,1)+COUNTIF(AA8:AA24,0))*100</f>
        <v>17.647058823529413</v>
      </c>
      <c r="AB43" s="31">
        <f>COUNTIF(AB8:AB24,1)/(COUNTIF(AB8:AB24,2)+COUNTIF(AB8:AB24,1)+COUNTIF(AB8:AB24,0))*100</f>
        <v>17.647058823529413</v>
      </c>
      <c r="AC43" s="31">
        <f>COUNTIF(AC8:AC24,1)/(COUNTIF(AC8:AC24,2)+COUNTIF(AC8:AC24,1)+COUNTIF(AC8:AC24,0))*100</f>
        <v>17.647058823529413</v>
      </c>
      <c r="AD43" s="31">
        <f>COUNTIF(AD8:AD24,1)/(COUNTIF(AD8:AD24,2)+COUNTIF(AD8:AD24,1)+COUNTIF(AD8:AD24,0))*100</f>
        <v>29.411764705882355</v>
      </c>
      <c r="AE43" s="31">
        <f>COUNTIF(AE8:AE24,1)/(COUNTIF(AE8:AE24,2)+COUNTIF(AE8:AE24,1)+COUNTIF(AE8:AE24,0))*100</f>
        <v>5.88235294117647</v>
      </c>
      <c r="AF43" s="31">
        <f>COUNTIF(AF8:AF24,1)/(COUNTIF(AF8:AF24,2)+COUNTIF(AF8:AF24,1)+COUNTIF(AF8:AF24,0))*100</f>
        <v>0</v>
      </c>
      <c r="AG43" s="31">
        <f>COUNTIF(AG8:AG24,1)/(COUNTIF(AG8:AG24,2)+COUNTIF(AG8:AG24,1)+COUNTIF(AG8:AG24,0))*100</f>
        <v>11.76470588235294</v>
      </c>
      <c r="AH43" s="31">
        <f>COUNTIF(AH8:AH24,1)/(COUNTIF(AH8:AH24,2)+COUNTIF(AH8:AH24,1)+COUNTIF(AH8:AH24,0))*100</f>
        <v>29.411764705882355</v>
      </c>
      <c r="AI43" s="31">
        <f>COUNTIF(AI8:AI24,1)/(COUNTIF(AI8:AI24,2)+COUNTIF(AI8:AI24,1)+COUNTIF(AI8:AI24,0))*100</f>
        <v>17.647058823529413</v>
      </c>
      <c r="AJ43" s="31">
        <f>COUNTIF(AJ8:AJ24,1)/(COUNTIF(AJ8:AJ24,2)+COUNTIF(AJ8:AJ24,1)+COUNTIF(AJ8:AJ24,0))*100</f>
        <v>17.647058823529413</v>
      </c>
      <c r="AK43" s="31">
        <f>COUNTIF(AK8:AK24,1)/(COUNTIF(AK8:AK24,2)+COUNTIF(AK8:AK24,1)+COUNTIF(AK8:AK24,0))*100</f>
        <v>11.76470588235294</v>
      </c>
      <c r="AL43" s="31">
        <f>COUNTIF(AL8:AL24,1)/(COUNTIF(AL8:AL24,2)+COUNTIF(AL8:AL24,1)+COUNTIF(AL8:AL24,0))*100</f>
        <v>0</v>
      </c>
      <c r="AM43" s="31">
        <f>COUNTIF(AM8:AM24,1)/(COUNTIF(AM8:AM24,2)+COUNTIF(AM8:AM24,1)+COUNTIF(AM8:AM24,0))*100</f>
        <v>17.647058823529413</v>
      </c>
      <c r="AN43" s="31">
        <f>COUNTIF(AN8:AN24,1)/(COUNTIF(AN8:AN24,2)+COUNTIF(AN8:AN24,1)+COUNTIF(AN8:AN24,0))*100</f>
        <v>11.76470588235294</v>
      </c>
      <c r="AO43" s="31">
        <f>COUNTIF(AO8:AO24,1)/(COUNTIF(AO8:AO24,2)+COUNTIF(AO8:AO24,1)+COUNTIF(AO8:AO24,0))*100</f>
        <v>41.17647058823529</v>
      </c>
      <c r="AP43" s="31">
        <f>COUNTIF(AP8:AP24,1)/(COUNTIF(AP8:AP24,2)+COUNTIF(AP8:AP24,1)+COUNTIF(AP8:AP24,0))*100</f>
        <v>29.411764705882355</v>
      </c>
      <c r="AQ43" s="31">
        <f>COUNTIF(AQ8:AQ24,1)/(COUNTIF(AQ8:AQ24,2)+COUNTIF(AQ8:AQ24,1)+COUNTIF(AQ8:AQ24,0))*100</f>
        <v>17.647058823529413</v>
      </c>
      <c r="AR43" s="31">
        <f>COUNTIF(AR8:AR24,1)/(COUNTIF(AR8:AR24,2)+COUNTIF(AR8:AR24,1)+COUNTIF(AR8:AR24,0))*100</f>
        <v>5.88235294117647</v>
      </c>
      <c r="AS43" s="31">
        <f>COUNTIF(AS8:AS24,1)/(COUNTIF(AS8:AS24,2)+COUNTIF(AS8:AS24,1)+COUNTIF(AS8:AS24,0))*100</f>
        <v>5.88235294117647</v>
      </c>
      <c r="AT43" s="31">
        <f>COUNTIF(AT8:AT24,1)/(COUNTIF(AT8:AT24,2)+COUNTIF(AT8:AT24,1)+COUNTIF(AT8:AT24,0))*100</f>
        <v>35.294117647058826</v>
      </c>
      <c r="AU43" s="31">
        <f>COUNTIF(AU8:AU24,1)/(COUNTIF(AU8:AU24,2)+COUNTIF(AU8:AU24,1)+COUNTIF(AU8:AU24,0))*100</f>
        <v>0</v>
      </c>
      <c r="AV43" s="31">
        <f>COUNTIF(AV8:AV24,1)/(COUNTIF(AV8:AV24,2)+COUNTIF(AV8:AV24,1)+COUNTIF(AV8:AV24,0))*100</f>
        <v>0</v>
      </c>
      <c r="AW43" s="31">
        <f>COUNTIF(AW8:AW24,1)/(COUNTIF(AW8:AW24,2)+COUNTIF(AW8:AW24,1)+COUNTIF(AW8:AW24,0))*100</f>
        <v>23.52941176470588</v>
      </c>
      <c r="AX43" s="31">
        <f>COUNTIF(AX8:AX24,1)/(COUNTIF(AX8:AX24,2)+COUNTIF(AX8:AX24,1)+COUNTIF(AX8:AX24,0))*100</f>
        <v>0</v>
      </c>
      <c r="AY43" s="31">
        <f>COUNTIF(AY8:AY24,1)/(COUNTIF(AY8:AY24,2)+COUNTIF(AY8:AY24,1)+COUNTIF(AY8:AY24,0))*100</f>
        <v>5.88235294117647</v>
      </c>
      <c r="AZ43" s="31">
        <f>COUNTIF(AZ8:AZ24,1)/(COUNTIF(AZ8:AZ24,2)+COUNTIF(AZ8:AZ24,1)+COUNTIF(AZ8:AZ24,0))*100</f>
        <v>23.52941176470588</v>
      </c>
      <c r="BA43" s="31">
        <f>COUNTIF(BA8:BA24,1)/(COUNTIF(BA8:BA24,2)+COUNTIF(BA8:BA24,1)+COUNTIF(BA8:BA24,0))*100</f>
        <v>23.52941176470588</v>
      </c>
      <c r="BB43" s="31">
        <f>COUNTIF(BB8:BB24,1)/(COUNTIF(BB8:BB24,2)+COUNTIF(BB8:BB24,1)+COUNTIF(BB8:BB24,0))*100</f>
        <v>5.88235294117647</v>
      </c>
      <c r="BC43" s="31">
        <f>COUNTIF(BC8:BC24,1)/(COUNTIF(BC8:BC24,2)+COUNTIF(BC8:BC24,1)+COUNTIF(BC8:BC24,0))*100</f>
        <v>41.17647058823529</v>
      </c>
      <c r="BD43" s="31">
        <f>COUNTIF(BD8:BD24,1)/(COUNTIF(BD8:BD24,2)+COUNTIF(BD8:BD24,1)+COUNTIF(BD8:BD24,0))*100</f>
        <v>11.76470588235294</v>
      </c>
      <c r="BE43" s="31">
        <f>COUNTIF(BE8:BE24,1)/(COUNTIF(BE8:BE24,2)+COUNTIF(BE8:BE24,1)+COUNTIF(BE8:BE24,0))*100</f>
        <v>5.88235294117647</v>
      </c>
      <c r="BF43" s="31">
        <f>COUNTIF(BF8:BF24,1)/(COUNTIF(BF8:BF24,2)+COUNTIF(BF8:BF24,1)+COUNTIF(BF8:BF24,0))*100</f>
        <v>5.88235294117647</v>
      </c>
      <c r="BG43" s="31">
        <f>COUNTIF(BG8:BG24,1)/(COUNTIF(BG8:BG24,2)+COUNTIF(BG8:BG24,1)+COUNTIF(BG8:BG24,0))*100</f>
        <v>0</v>
      </c>
      <c r="BH43" s="31">
        <f>COUNTIF(BH8:BH24,1)/(COUNTIF(BH8:BH24,2)+COUNTIF(BH8:BH24,1)+COUNTIF(BH8:BH24,0))*100</f>
        <v>11.76470588235294</v>
      </c>
      <c r="BI43" s="1"/>
      <c r="BJ43" s="1"/>
      <c r="BK43" s="1"/>
      <c r="BL43" s="1"/>
    </row>
    <row r="44" spans="1:64" ht="12.75" customHeight="1">
      <c r="A44" s="38"/>
      <c r="B44" s="1"/>
      <c r="C44" s="1"/>
      <c r="D44" s="1"/>
      <c r="E44" s="47"/>
      <c r="F44" s="47"/>
      <c r="G44" s="3"/>
      <c r="H44" s="2"/>
      <c r="I44" s="1"/>
      <c r="J44" s="1"/>
      <c r="K44" s="32" t="s">
        <v>12</v>
      </c>
      <c r="L44" s="32" t="s">
        <v>12</v>
      </c>
      <c r="M44" s="32" t="s">
        <v>12</v>
      </c>
      <c r="N44" s="32" t="s">
        <v>12</v>
      </c>
      <c r="O44" s="32" t="s">
        <v>12</v>
      </c>
      <c r="P44" s="32" t="s">
        <v>12</v>
      </c>
      <c r="Q44" s="32" t="s">
        <v>12</v>
      </c>
      <c r="R44" s="32" t="s">
        <v>12</v>
      </c>
      <c r="S44" s="32" t="s">
        <v>12</v>
      </c>
      <c r="T44" s="32" t="s">
        <v>12</v>
      </c>
      <c r="U44" s="32" t="s">
        <v>12</v>
      </c>
      <c r="V44" s="32" t="s">
        <v>12</v>
      </c>
      <c r="W44" s="32" t="s">
        <v>12</v>
      </c>
      <c r="X44" s="32" t="s">
        <v>12</v>
      </c>
      <c r="Y44" s="32" t="s">
        <v>12</v>
      </c>
      <c r="Z44" s="32" t="s">
        <v>12</v>
      </c>
      <c r="AA44" s="32" t="s">
        <v>12</v>
      </c>
      <c r="AB44" s="32" t="s">
        <v>12</v>
      </c>
      <c r="AC44" s="32" t="s">
        <v>12</v>
      </c>
      <c r="AD44" s="32" t="s">
        <v>12</v>
      </c>
      <c r="AE44" s="32" t="s">
        <v>12</v>
      </c>
      <c r="AF44" s="32" t="s">
        <v>12</v>
      </c>
      <c r="AG44" s="32" t="s">
        <v>12</v>
      </c>
      <c r="AH44" s="32" t="s">
        <v>12</v>
      </c>
      <c r="AI44" s="32" t="s">
        <v>12</v>
      </c>
      <c r="AJ44" s="32" t="s">
        <v>12</v>
      </c>
      <c r="AK44" s="32" t="s">
        <v>12</v>
      </c>
      <c r="AL44" s="32" t="s">
        <v>12</v>
      </c>
      <c r="AM44" s="32" t="s">
        <v>12</v>
      </c>
      <c r="AN44" s="32" t="s">
        <v>12</v>
      </c>
      <c r="AO44" s="32" t="s">
        <v>12</v>
      </c>
      <c r="AP44" s="32" t="s">
        <v>12</v>
      </c>
      <c r="AQ44" s="32" t="s">
        <v>12</v>
      </c>
      <c r="AR44" s="32" t="s">
        <v>12</v>
      </c>
      <c r="AS44" s="32" t="s">
        <v>12</v>
      </c>
      <c r="AT44" s="32" t="s">
        <v>12</v>
      </c>
      <c r="AU44" s="32" t="s">
        <v>12</v>
      </c>
      <c r="AV44" s="32" t="s">
        <v>12</v>
      </c>
      <c r="AW44" s="32" t="s">
        <v>12</v>
      </c>
      <c r="AX44" s="32" t="s">
        <v>12</v>
      </c>
      <c r="AY44" s="32" t="s">
        <v>12</v>
      </c>
      <c r="AZ44" s="32" t="s">
        <v>12</v>
      </c>
      <c r="BA44" s="32" t="s">
        <v>12</v>
      </c>
      <c r="BB44" s="32" t="s">
        <v>12</v>
      </c>
      <c r="BC44" s="32" t="s">
        <v>12</v>
      </c>
      <c r="BD44" s="32" t="s">
        <v>12</v>
      </c>
      <c r="BE44" s="32" t="s">
        <v>12</v>
      </c>
      <c r="BF44" s="32" t="s">
        <v>12</v>
      </c>
      <c r="BG44" s="32" t="s">
        <v>12</v>
      </c>
      <c r="BH44" s="32" t="s">
        <v>12</v>
      </c>
      <c r="BI44" s="1"/>
      <c r="BJ44" s="1"/>
      <c r="BK44" s="1"/>
      <c r="BL44" s="1"/>
    </row>
    <row r="45" spans="1:64" ht="12.75" customHeight="1">
      <c r="A45" s="38"/>
      <c r="B45" s="1"/>
      <c r="C45" s="1"/>
      <c r="D45" s="1"/>
      <c r="E45" s="47"/>
      <c r="F45" s="47"/>
      <c r="G45" s="3"/>
      <c r="H45" s="2"/>
      <c r="I45" s="34" t="s">
        <v>25</v>
      </c>
      <c r="J45" s="1"/>
      <c r="K45" s="31">
        <f>COUNTIF(K8:K24,0)/(COUNTIF(K8:K24,2)+COUNTIF(K8:K24,1)+COUNTIF(K8:K24,0))*100</f>
        <v>0</v>
      </c>
      <c r="L45" s="31">
        <f>COUNTIF(L8:L24,0)/(COUNTIF(L8:L24,2)+COUNTIF(L8:L24,1)+COUNTIF(L8:L24,0))*100</f>
        <v>0</v>
      </c>
      <c r="M45" s="31">
        <f>COUNTIF(M8:M24,0)/(COUNTIF(M8:M24,2)+COUNTIF(M8:M24,1)+COUNTIF(M8:M24,0))*100</f>
        <v>0</v>
      </c>
      <c r="N45" s="31">
        <f>COUNTIF(N8:N24,0)/(COUNTIF(N8:N24,2)+COUNTIF(N8:N24,1)+COUNTIF(N8:N24,0))*100</f>
        <v>0</v>
      </c>
      <c r="O45" s="31">
        <f>COUNTIF(O8:O24,0)/(COUNTIF(O8:O24,2)+COUNTIF(O8:O24,1)+COUNTIF(O8:O24,0))*100</f>
        <v>0</v>
      </c>
      <c r="P45" s="31">
        <f>COUNTIF(P8:P24,0)/(COUNTIF(P8:P24,2)+COUNTIF(P8:P24,1)+COUNTIF(P8:P24,0))*100</f>
        <v>0</v>
      </c>
      <c r="Q45" s="31">
        <f>COUNTIF(Q8:Q24,0)/(COUNTIF(Q8:Q24,2)+COUNTIF(Q8:Q24,1)+COUNTIF(Q8:Q24,0))*100</f>
        <v>0</v>
      </c>
      <c r="R45" s="31">
        <f>COUNTIF(R8:R24,0)/(COUNTIF(R8:R24,2)+COUNTIF(R8:R24,1)+COUNTIF(R8:R24,0))*100</f>
        <v>0</v>
      </c>
      <c r="S45" s="31">
        <f>COUNTIF(S8:S24,0)/(COUNTIF(S8:S24,2)+COUNTIF(S8:S24,1)+COUNTIF(S8:S24,0))*100</f>
        <v>0</v>
      </c>
      <c r="T45" s="31">
        <f>COUNTIF(T8:T24,0)/(COUNTIF(T8:T24,2)+COUNTIF(T8:T24,1)+COUNTIF(T8:T24,0))*100</f>
        <v>0</v>
      </c>
      <c r="U45" s="31">
        <f>COUNTIF(U8:U24,0)/(COUNTIF(U8:U24,2)+COUNTIF(U8:U24,1)+COUNTIF(U8:U24,0))*100</f>
        <v>0</v>
      </c>
      <c r="V45" s="31">
        <f>COUNTIF(V8:V24,0)/(COUNTIF(V8:V24,2)+COUNTIF(V8:V24,1)+COUNTIF(V8:V24,0))*100</f>
        <v>0</v>
      </c>
      <c r="W45" s="31">
        <f>COUNTIF(W8:W24,0)/(COUNTIF(W8:W24,2)+COUNTIF(W8:W24,1)+COUNTIF(W8:W24,0))*100</f>
        <v>0</v>
      </c>
      <c r="X45" s="31">
        <f>COUNTIF(X8:X24,0)/(COUNTIF(X8:X24,2)+COUNTIF(X8:X24,1)+COUNTIF(X8:X24,0))*100</f>
        <v>0</v>
      </c>
      <c r="Y45" s="31">
        <f>COUNTIF(Y8:Y24,0)/(COUNTIF(Y8:Y24,2)+COUNTIF(Y8:Y24,1)+COUNTIF(Y8:Y24,0))*100</f>
        <v>0</v>
      </c>
      <c r="Z45" s="31">
        <f>COUNTIF(Z8:Z24,0)/(COUNTIF(Z8:Z24,2)+COUNTIF(Z8:Z24,1)+COUNTIF(Z8:Z24,0))*100</f>
        <v>5.88235294117647</v>
      </c>
      <c r="AA45" s="31">
        <f>COUNTIF(AA8:AA24,0)/(COUNTIF(AA8:AA24,2)+COUNTIF(AA8:AA24,1)+COUNTIF(AA8:AA24,0))*100</f>
        <v>0</v>
      </c>
      <c r="AB45" s="31">
        <f>COUNTIF(AB8:AB24,0)/(COUNTIF(AB8:AB24,2)+COUNTIF(AB8:AB24,1)+COUNTIF(AB8:AB24,0))*100</f>
        <v>0</v>
      </c>
      <c r="AC45" s="31">
        <f>COUNTIF(AC8:AC24,0)/(COUNTIF(AC8:AC24,2)+COUNTIF(AC8:AC24,1)+COUNTIF(AC8:AC24,0))*100</f>
        <v>0</v>
      </c>
      <c r="AD45" s="31">
        <f>COUNTIF(AD8:AD24,0)/(COUNTIF(AD8:AD24,2)+COUNTIF(AD8:AD24,1)+COUNTIF(AD8:AD24,0))*100</f>
        <v>0</v>
      </c>
      <c r="AE45" s="31">
        <f>COUNTIF(AE8:AE24,0)/(COUNTIF(AE8:AE24,2)+COUNTIF(AE8:AE24,1)+COUNTIF(AE8:AE24,0))*100</f>
        <v>0</v>
      </c>
      <c r="AF45" s="31">
        <f>COUNTIF(AF8:AF24,0)/(COUNTIF(AF8:AF24,2)+COUNTIF(AF8:AF24,1)+COUNTIF(AF8:AF24,0))*100</f>
        <v>0</v>
      </c>
      <c r="AG45" s="31">
        <f>COUNTIF(AG8:AG24,0)/(COUNTIF(AG8:AG24,2)+COUNTIF(AG8:AG24,1)+COUNTIF(AG8:AG24,0))*100</f>
        <v>0</v>
      </c>
      <c r="AH45" s="31">
        <f>COUNTIF(AH8:AH24,0)/(COUNTIF(AH8:AH24,2)+COUNTIF(AH8:AH24,1)+COUNTIF(AH8:AH24,0))*100</f>
        <v>0</v>
      </c>
      <c r="AI45" s="31">
        <f>COUNTIF(AI8:AI24,0)/(COUNTIF(AI8:AI24,2)+COUNTIF(AI8:AI24,1)+COUNTIF(AI8:AI24,0))*100</f>
        <v>0</v>
      </c>
      <c r="AJ45" s="31">
        <f>COUNTIF(AJ8:AJ24,0)/(COUNTIF(AJ8:AJ24,2)+COUNTIF(AJ8:AJ24,1)+COUNTIF(AJ8:AJ24,0))*100</f>
        <v>0</v>
      </c>
      <c r="AK45" s="31">
        <f>COUNTIF(AK8:AK24,0)/(COUNTIF(AK8:AK24,2)+COUNTIF(AK8:AK24,1)+COUNTIF(AK8:AK24,0))*100</f>
        <v>0</v>
      </c>
      <c r="AL45" s="31">
        <f>COUNTIF(AL8:AL24,0)/(COUNTIF(AL8:AL24,2)+COUNTIF(AL8:AL24,1)+COUNTIF(AL8:AL24,0))*100</f>
        <v>0</v>
      </c>
      <c r="AM45" s="31">
        <f>COUNTIF(AM8:AM24,0)/(COUNTIF(AM8:AM24,2)+COUNTIF(AM8:AM24,1)+COUNTIF(AM8:AM24,0))*100</f>
        <v>0</v>
      </c>
      <c r="AN45" s="31">
        <f>COUNTIF(AN8:AN24,0)/(COUNTIF(AN8:AN24,2)+COUNTIF(AN8:AN24,1)+COUNTIF(AN8:AN24,0))*100</f>
        <v>5.88235294117647</v>
      </c>
      <c r="AO45" s="31">
        <f>COUNTIF(AO8:AO24,0)/(COUNTIF(AO8:AO24,2)+COUNTIF(AO8:AO24,1)+COUNTIF(AO8:AO24,0))*100</f>
        <v>0</v>
      </c>
      <c r="AP45" s="31">
        <f>COUNTIF(AP8:AP24,0)/(COUNTIF(AP8:AP24,2)+COUNTIF(AP8:AP24,1)+COUNTIF(AP8:AP24,0))*100</f>
        <v>0</v>
      </c>
      <c r="AQ45" s="31">
        <f>COUNTIF(AQ8:AQ24,0)/(COUNTIF(AQ8:AQ24,2)+COUNTIF(AQ8:AQ24,1)+COUNTIF(AQ8:AQ24,0))*100</f>
        <v>0</v>
      </c>
      <c r="AR45" s="31">
        <f>COUNTIF(AR8:AR24,0)/(COUNTIF(AR8:AR24,2)+COUNTIF(AR8:AR24,1)+COUNTIF(AR8:AR24,0))*100</f>
        <v>0</v>
      </c>
      <c r="AS45" s="31">
        <f>COUNTIF(AS8:AS24,0)/(COUNTIF(AS8:AS24,2)+COUNTIF(AS8:AS24,1)+COUNTIF(AS8:AS24,0))*100</f>
        <v>0</v>
      </c>
      <c r="AT45" s="31">
        <f>COUNTIF(AT8:AT24,0)/(COUNTIF(AT8:AT24,2)+COUNTIF(AT8:AT24,1)+COUNTIF(AT8:AT24,0))*100</f>
        <v>0</v>
      </c>
      <c r="AU45" s="31">
        <f>COUNTIF(AU8:AU24,0)/(COUNTIF(AU8:AU24,2)+COUNTIF(AU8:AU24,1)+COUNTIF(AU8:AU24,0))*100</f>
        <v>0</v>
      </c>
      <c r="AV45" s="31">
        <f>COUNTIF(AV8:AV24,0)/(COUNTIF(AV8:AV24,2)+COUNTIF(AV8:AV24,1)+COUNTIF(AV8:AV24,0))*100</f>
        <v>0</v>
      </c>
      <c r="AW45" s="31">
        <f>COUNTIF(AW8:AW24,0)/(COUNTIF(AW8:AW24,2)+COUNTIF(AW8:AW24,1)+COUNTIF(AW8:AW24,0))*100</f>
        <v>5.88235294117647</v>
      </c>
      <c r="AX45" s="31">
        <f>COUNTIF(AX8:AX24,0)/(COUNTIF(AX8:AX24,2)+COUNTIF(AX8:AX24,1)+COUNTIF(AX8:AX24,0))*100</f>
        <v>0</v>
      </c>
      <c r="AY45" s="31">
        <f>COUNTIF(AY8:AY24,0)/(COUNTIF(AY8:AY24,2)+COUNTIF(AY8:AY24,1)+COUNTIF(AY8:AY24,0))*100</f>
        <v>5.88235294117647</v>
      </c>
      <c r="AZ45" s="31">
        <f>COUNTIF(AZ8:AZ24,0)/(COUNTIF(AZ8:AZ24,2)+COUNTIF(AZ8:AZ24,1)+COUNTIF(AZ8:AZ24,0))*100</f>
        <v>0</v>
      </c>
      <c r="BA45" s="31">
        <f>COUNTIF(BA8:BA24,0)/(COUNTIF(BA8:BA24,2)+COUNTIF(BA8:BA24,1)+COUNTIF(BA8:BA24,0))*100</f>
        <v>0</v>
      </c>
      <c r="BB45" s="31">
        <f>COUNTIF(BB8:BB24,0)/(COUNTIF(BB8:BB24,2)+COUNTIF(BB8:BB24,1)+COUNTIF(BB8:BB24,0))*100</f>
        <v>0</v>
      </c>
      <c r="BC45" s="31">
        <f>COUNTIF(BC8:BC24,0)/(COUNTIF(BC8:BC24,2)+COUNTIF(BC8:BC24,1)+COUNTIF(BC8:BC24,0))*100</f>
        <v>0</v>
      </c>
      <c r="BD45" s="31">
        <f>COUNTIF(BD8:BD24,0)/(COUNTIF(BD8:BD24,2)+COUNTIF(BD8:BD24,1)+COUNTIF(BD8:BD24,0))*100</f>
        <v>0</v>
      </c>
      <c r="BE45" s="31">
        <f>COUNTIF(BE8:BE24,0)/(COUNTIF(BE8:BE24,2)+COUNTIF(BE8:BE24,1)+COUNTIF(BE8:BE24,0))*100</f>
        <v>0</v>
      </c>
      <c r="BF45" s="31">
        <f>COUNTIF(BF8:BF24,0)/(COUNTIF(BF8:BF24,2)+COUNTIF(BF8:BF24,1)+COUNTIF(BF8:BF24,0))*100</f>
        <v>0</v>
      </c>
      <c r="BG45" s="31">
        <f>COUNTIF(BG8:BG24,0)/(COUNTIF(BG8:BG24,2)+COUNTIF(BG8:BG24,1)+COUNTIF(BG8:BG24,0))*100</f>
        <v>0</v>
      </c>
      <c r="BH45" s="31">
        <f>COUNTIF(BH8:BH24,0)/(COUNTIF(BH8:BH24,2)+COUNTIF(BH8:BH24,1)+COUNTIF(BH8:BH24,0))*100</f>
        <v>0</v>
      </c>
      <c r="BI45" s="1"/>
      <c r="BJ45" s="1"/>
      <c r="BK45" s="1"/>
      <c r="BL45" s="1"/>
    </row>
    <row r="46" spans="1:64" ht="15" customHeight="1">
      <c r="A46" s="40"/>
      <c r="B46" s="1"/>
      <c r="C46" s="1"/>
      <c r="D46" s="1"/>
      <c r="E46" s="47"/>
      <c r="F46" s="47"/>
      <c r="G46" s="3"/>
      <c r="H46" s="2"/>
      <c r="I46" s="1"/>
      <c r="J46" s="1"/>
      <c r="K46" s="32" t="s">
        <v>12</v>
      </c>
      <c r="L46" s="32" t="s">
        <v>12</v>
      </c>
      <c r="M46" s="32" t="s">
        <v>12</v>
      </c>
      <c r="N46" s="32" t="s">
        <v>12</v>
      </c>
      <c r="O46" s="32" t="s">
        <v>12</v>
      </c>
      <c r="P46" s="32" t="s">
        <v>12</v>
      </c>
      <c r="Q46" s="32" t="s">
        <v>12</v>
      </c>
      <c r="R46" s="32" t="s">
        <v>12</v>
      </c>
      <c r="S46" s="32" t="s">
        <v>12</v>
      </c>
      <c r="T46" s="32" t="s">
        <v>12</v>
      </c>
      <c r="U46" s="32" t="s">
        <v>12</v>
      </c>
      <c r="V46" s="32" t="s">
        <v>12</v>
      </c>
      <c r="W46" s="32" t="s">
        <v>12</v>
      </c>
      <c r="X46" s="32" t="s">
        <v>12</v>
      </c>
      <c r="Y46" s="32" t="s">
        <v>12</v>
      </c>
      <c r="Z46" s="32" t="s">
        <v>12</v>
      </c>
      <c r="AA46" s="32" t="s">
        <v>12</v>
      </c>
      <c r="AB46" s="32" t="s">
        <v>12</v>
      </c>
      <c r="AC46" s="32" t="s">
        <v>12</v>
      </c>
      <c r="AD46" s="32" t="s">
        <v>12</v>
      </c>
      <c r="AE46" s="32" t="s">
        <v>12</v>
      </c>
      <c r="AF46" s="32" t="s">
        <v>12</v>
      </c>
      <c r="AG46" s="32" t="s">
        <v>12</v>
      </c>
      <c r="AH46" s="32" t="s">
        <v>12</v>
      </c>
      <c r="AI46" s="32" t="s">
        <v>12</v>
      </c>
      <c r="AJ46" s="32" t="s">
        <v>12</v>
      </c>
      <c r="AK46" s="32" t="s">
        <v>12</v>
      </c>
      <c r="AL46" s="32" t="s">
        <v>12</v>
      </c>
      <c r="AM46" s="32" t="s">
        <v>12</v>
      </c>
      <c r="AN46" s="32" t="s">
        <v>12</v>
      </c>
      <c r="AO46" s="32" t="s">
        <v>12</v>
      </c>
      <c r="AP46" s="32" t="s">
        <v>12</v>
      </c>
      <c r="AQ46" s="32" t="s">
        <v>12</v>
      </c>
      <c r="AR46" s="32" t="s">
        <v>12</v>
      </c>
      <c r="AS46" s="32" t="s">
        <v>12</v>
      </c>
      <c r="AT46" s="32" t="s">
        <v>12</v>
      </c>
      <c r="AU46" s="32" t="s">
        <v>12</v>
      </c>
      <c r="AV46" s="32" t="s">
        <v>12</v>
      </c>
      <c r="AW46" s="32" t="s">
        <v>12</v>
      </c>
      <c r="AX46" s="32"/>
      <c r="AY46" s="32" t="s">
        <v>12</v>
      </c>
      <c r="AZ46" s="32" t="s">
        <v>12</v>
      </c>
      <c r="BA46" s="32" t="s">
        <v>12</v>
      </c>
      <c r="BB46" s="32" t="s">
        <v>12</v>
      </c>
      <c r="BC46" s="32" t="s">
        <v>12</v>
      </c>
      <c r="BD46" s="32" t="s">
        <v>12</v>
      </c>
      <c r="BE46" s="32" t="s">
        <v>12</v>
      </c>
      <c r="BF46" s="32" t="s">
        <v>12</v>
      </c>
      <c r="BG46" s="32" t="s">
        <v>12</v>
      </c>
      <c r="BH46" s="32" t="s">
        <v>12</v>
      </c>
      <c r="BI46" s="1"/>
      <c r="BJ46" s="1"/>
      <c r="BK46" s="1"/>
      <c r="BL46" s="1"/>
    </row>
    <row r="47" spans="1:64" ht="15" customHeight="1">
      <c r="A47" s="40"/>
      <c r="B47" s="1"/>
      <c r="C47" s="1"/>
      <c r="D47" s="1"/>
      <c r="E47" s="47"/>
      <c r="F47" s="47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 customHeight="1">
      <c r="A48" s="40"/>
      <c r="B48" s="1"/>
      <c r="C48" s="1"/>
      <c r="D48" s="1"/>
      <c r="E48" s="47"/>
      <c r="F48" s="47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5" customHeight="1">
      <c r="A49" s="40"/>
      <c r="B49" s="2"/>
      <c r="C49" s="2"/>
      <c r="D49" s="2"/>
      <c r="E49" s="47"/>
      <c r="F49" s="47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2"/>
      <c r="BJ49" s="2"/>
      <c r="BK49" s="2"/>
      <c r="BL49" s="2"/>
    </row>
    <row r="50" spans="1:64" ht="15" customHeight="1">
      <c r="A50" s="40"/>
      <c r="B50" s="1"/>
      <c r="C50" s="1"/>
      <c r="D50" s="1"/>
      <c r="E50" s="46"/>
      <c r="F50" s="46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2"/>
      <c r="BJ50" s="2"/>
      <c r="BK50" s="2"/>
      <c r="BL50" s="2"/>
    </row>
    <row r="51" spans="1:64" ht="15" customHeight="1">
      <c r="A51" s="40"/>
      <c r="B51" s="2"/>
      <c r="C51" s="2"/>
      <c r="D51" s="2"/>
      <c r="E51" s="47"/>
      <c r="F51" s="47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2"/>
      <c r="BJ51" s="2"/>
      <c r="BK51" s="2"/>
      <c r="BL51" s="2"/>
    </row>
    <row r="52" spans="1:64" ht="15" customHeight="1">
      <c r="A52" s="40"/>
      <c r="B52" s="1"/>
      <c r="C52" s="1"/>
      <c r="D52" s="1"/>
      <c r="E52" s="48"/>
      <c r="F52" s="48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2"/>
      <c r="BJ52" s="2"/>
      <c r="BK52" s="2"/>
      <c r="BL52" s="2"/>
    </row>
    <row r="53" spans="1:64" ht="15" customHeight="1">
      <c r="A53" s="40"/>
      <c r="B53" s="1"/>
      <c r="C53" s="1"/>
      <c r="D53" s="1"/>
      <c r="E53" s="47"/>
      <c r="F53" s="47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2"/>
      <c r="BJ53" s="2"/>
      <c r="BK53" s="2"/>
      <c r="BL53" s="2"/>
    </row>
    <row r="54" spans="1:64" ht="15" customHeight="1">
      <c r="A54" s="40"/>
      <c r="B54" s="2"/>
      <c r="C54" s="2"/>
      <c r="D54" s="2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2"/>
      <c r="BJ54" s="2"/>
      <c r="BK54" s="2"/>
      <c r="BL54" s="2"/>
    </row>
    <row r="55" spans="1:64" ht="15" customHeight="1">
      <c r="A55" s="40"/>
      <c r="B55" s="1"/>
      <c r="C55" s="1"/>
      <c r="D55" s="1"/>
      <c r="E55" s="2"/>
      <c r="F55" s="2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2"/>
      <c r="BJ55" s="2"/>
      <c r="BK55" s="2"/>
      <c r="BL55" s="2"/>
    </row>
    <row r="56" spans="1:64" ht="15" customHeight="1">
      <c r="A56" s="38"/>
      <c r="B56" s="2"/>
      <c r="C56" s="2"/>
      <c r="D56" s="2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2"/>
      <c r="BJ56" s="2"/>
      <c r="BK56" s="2"/>
      <c r="BL56" s="2"/>
    </row>
    <row r="57" spans="1:64" ht="1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2"/>
      <c r="BJ57" s="2"/>
      <c r="BK57" s="2"/>
      <c r="BL57" s="2"/>
    </row>
    <row r="58" spans="1:64" ht="1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2"/>
      <c r="BJ58" s="2"/>
      <c r="BK58" s="2"/>
      <c r="BL58" s="2"/>
    </row>
    <row r="59" spans="1:64" ht="1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2"/>
      <c r="BJ59" s="2"/>
      <c r="BK59" s="2"/>
      <c r="BL59" s="2"/>
    </row>
    <row r="60" spans="1:64" ht="1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2"/>
      <c r="BJ60" s="2"/>
      <c r="BK60" s="2"/>
      <c r="BL60" s="2"/>
    </row>
    <row r="61" spans="1:64" ht="15" customHeight="1">
      <c r="A61" s="38"/>
      <c r="B61" s="2"/>
      <c r="C61" s="2"/>
      <c r="D61" s="2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2"/>
      <c r="BJ61" s="2"/>
      <c r="BK61" s="2"/>
      <c r="BL61" s="2"/>
    </row>
    <row r="62" spans="1:64" ht="1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2"/>
      <c r="BJ62" s="2"/>
      <c r="BK62" s="2"/>
      <c r="BL62" s="2"/>
    </row>
    <row r="63" spans="1:64" ht="1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2"/>
      <c r="BJ63" s="2"/>
      <c r="BK63" s="2"/>
      <c r="BL63" s="2"/>
    </row>
    <row r="64" spans="1:64" ht="1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8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8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8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8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8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8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8"/>
      <c r="B994" s="1"/>
      <c r="C994" s="1"/>
      <c r="D994" s="1"/>
      <c r="E994" s="1"/>
      <c r="F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8"/>
      <c r="B995" s="1"/>
      <c r="C995" s="1"/>
      <c r="D995" s="1"/>
      <c r="E995" s="1"/>
      <c r="F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8"/>
      <c r="B996" s="1"/>
      <c r="C996" s="1"/>
      <c r="D996" s="1"/>
      <c r="E996" s="1"/>
      <c r="F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8"/>
      <c r="B997" s="1"/>
      <c r="C997" s="1"/>
      <c r="D997" s="1"/>
      <c r="E997" s="1"/>
      <c r="F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8"/>
      <c r="B998" s="1"/>
      <c r="C998" s="1"/>
      <c r="D998" s="1"/>
      <c r="E998" s="1"/>
      <c r="F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8"/>
      <c r="B999" s="1"/>
      <c r="C999" s="1"/>
      <c r="D999" s="1"/>
      <c r="E999" s="1"/>
      <c r="F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2.75" customHeight="1">
      <c r="A1000" s="38"/>
      <c r="B1000" s="1"/>
      <c r="C1000" s="1"/>
      <c r="D1000" s="1"/>
      <c r="E1000" s="1"/>
      <c r="F1000" s="1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spans="1:64" ht="12.75" customHeight="1">
      <c r="A1001" s="38"/>
      <c r="B1001" s="1"/>
      <c r="C1001" s="1"/>
      <c r="D1001" s="1"/>
      <c r="E1001" s="1"/>
      <c r="F1001" s="1"/>
      <c r="G1001" s="3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spans="1:64" ht="12.75" customHeight="1">
      <c r="A1002" s="38"/>
      <c r="B1002" s="1"/>
      <c r="C1002" s="1"/>
      <c r="D1002" s="1"/>
      <c r="E1002" s="1"/>
      <c r="F1002" s="1"/>
      <c r="G1002" s="3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spans="1:64" ht="12.75" customHeight="1">
      <c r="A1003" s="38"/>
      <c r="B1003" s="1"/>
      <c r="C1003" s="1"/>
      <c r="D1003" s="1"/>
      <c r="E1003" s="1"/>
      <c r="F1003" s="1"/>
      <c r="G1003" s="3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spans="1:64" ht="12.75" customHeight="1">
      <c r="A1004" s="38"/>
      <c r="B1004" s="1"/>
      <c r="C1004" s="1"/>
      <c r="D1004" s="1"/>
      <c r="E1004" s="1"/>
      <c r="F1004" s="1"/>
      <c r="G1004" s="3"/>
      <c r="H1004" s="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spans="1:64" ht="12.75" customHeight="1">
      <c r="A1005" s="38"/>
      <c r="B1005" s="1"/>
      <c r="C1005" s="1"/>
      <c r="D1005" s="1"/>
      <c r="E1005" s="1"/>
      <c r="F1005" s="1"/>
      <c r="G1005" s="3"/>
      <c r="H1005" s="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spans="1:64" ht="12.75" customHeight="1">
      <c r="A1006" s="38"/>
      <c r="B1006" s="1"/>
      <c r="C1006" s="1"/>
      <c r="D1006" s="1"/>
      <c r="E1006" s="1"/>
      <c r="F1006" s="1"/>
      <c r="G1006" s="3"/>
      <c r="H1006" s="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spans="1:64" ht="12.75" customHeight="1">
      <c r="A1007" s="38"/>
      <c r="B1007" s="1"/>
      <c r="C1007" s="1"/>
      <c r="D1007" s="1"/>
      <c r="E1007" s="1"/>
      <c r="F1007" s="1"/>
      <c r="G1007" s="3"/>
      <c r="H1007" s="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spans="1:64" ht="12.75" customHeight="1">
      <c r="A1008" s="38"/>
      <c r="B1008" s="1"/>
      <c r="C1008" s="1"/>
      <c r="D1008" s="1"/>
      <c r="E1008" s="1"/>
      <c r="F1008" s="1"/>
      <c r="G1008" s="3"/>
      <c r="H1008" s="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spans="1:64" ht="12.75" customHeight="1">
      <c r="A1009" s="38"/>
      <c r="B1009" s="1"/>
      <c r="C1009" s="1"/>
      <c r="D1009" s="1"/>
      <c r="G1009" s="3"/>
      <c r="H1009" s="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spans="1:64" ht="12.75" customHeight="1">
      <c r="A1010" s="38"/>
      <c r="B1010" s="1"/>
      <c r="C1010" s="1"/>
      <c r="D1010" s="1"/>
      <c r="G1010" s="3"/>
      <c r="H1010" s="2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spans="1:64" ht="12.75" customHeight="1">
      <c r="A1011" s="38"/>
      <c r="B1011" s="1"/>
      <c r="C1011" s="1"/>
      <c r="D1011" s="1"/>
      <c r="G1011" s="3"/>
      <c r="H1011" s="2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spans="1:64" ht="12.75" customHeight="1">
      <c r="A1012" s="38"/>
      <c r="B1012" s="1"/>
      <c r="C1012" s="1"/>
      <c r="D1012" s="1"/>
      <c r="G1012" s="3"/>
      <c r="H1012" s="2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spans="1:64" ht="12.75" customHeight="1">
      <c r="A1013" s="38"/>
      <c r="B1013" s="1"/>
      <c r="C1013" s="1"/>
      <c r="D1013" s="1"/>
      <c r="G1013" s="3"/>
      <c r="H1013" s="2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spans="1:64" ht="12.75" customHeight="1">
      <c r="A1014" s="38"/>
      <c r="B1014" s="1"/>
      <c r="C1014" s="1"/>
      <c r="D1014" s="1"/>
      <c r="G1014" s="3"/>
      <c r="H1014" s="2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</sheetData>
  <sheetProtection/>
  <mergeCells count="13">
    <mergeCell ref="I3:I5"/>
    <mergeCell ref="B4:D5"/>
    <mergeCell ref="G4:G6"/>
    <mergeCell ref="B3:D3"/>
    <mergeCell ref="A14:A15"/>
    <mergeCell ref="A30:A31"/>
    <mergeCell ref="A35:A36"/>
    <mergeCell ref="A37:A38"/>
    <mergeCell ref="A12:A13"/>
    <mergeCell ref="A16:A18"/>
    <mergeCell ref="A23:A24"/>
    <mergeCell ref="A28:A29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93"/>
  <sheetViews>
    <sheetView showGridLines="0" zoomScalePageLayoutView="0" workbookViewId="0" topLeftCell="L1">
      <pane ySplit="6" topLeftCell="A7" activePane="bottomLeft" state="frozen"/>
      <selection pane="topLeft" activeCell="A1" sqref="A1"/>
      <selection pane="bottomLeft" activeCell="AT5" sqref="AT5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85" t="s">
        <v>116</v>
      </c>
      <c r="C3" s="85"/>
      <c r="D3" s="86"/>
      <c r="E3" s="50"/>
      <c r="F3" s="50"/>
      <c r="G3" s="8"/>
      <c r="H3" s="7"/>
      <c r="I3" s="78" t="s">
        <v>1</v>
      </c>
      <c r="J3" s="9" t="s">
        <v>2</v>
      </c>
      <c r="K3" s="53">
        <v>17</v>
      </c>
      <c r="L3" s="54">
        <v>36</v>
      </c>
      <c r="M3" s="53">
        <v>14.5</v>
      </c>
      <c r="N3" s="54">
        <v>21</v>
      </c>
      <c r="O3" s="53">
        <v>28</v>
      </c>
      <c r="P3" s="55">
        <v>41</v>
      </c>
      <c r="Q3" s="56">
        <v>42</v>
      </c>
      <c r="R3" s="55">
        <v>37.5</v>
      </c>
      <c r="S3" s="56">
        <v>42</v>
      </c>
      <c r="T3" s="55">
        <v>36</v>
      </c>
      <c r="U3" s="57">
        <v>18</v>
      </c>
      <c r="V3" s="58">
        <v>27</v>
      </c>
      <c r="W3" s="57">
        <v>34</v>
      </c>
      <c r="X3" s="58">
        <v>12</v>
      </c>
      <c r="Y3" s="57">
        <v>32</v>
      </c>
      <c r="Z3" s="58">
        <v>24.5</v>
      </c>
      <c r="AA3" s="57">
        <v>22</v>
      </c>
      <c r="AB3" s="58">
        <v>26</v>
      </c>
      <c r="AC3" s="57">
        <v>31</v>
      </c>
      <c r="AD3" s="58">
        <v>36</v>
      </c>
      <c r="AE3" s="56">
        <v>12</v>
      </c>
      <c r="AF3" s="55">
        <v>33</v>
      </c>
      <c r="AG3" s="56">
        <v>39</v>
      </c>
      <c r="AH3" s="55">
        <v>34</v>
      </c>
      <c r="AI3" s="56">
        <v>36</v>
      </c>
      <c r="AJ3" s="55">
        <v>40</v>
      </c>
      <c r="AK3" s="56">
        <v>40</v>
      </c>
      <c r="AL3" s="55">
        <v>22.5</v>
      </c>
      <c r="AM3" s="56">
        <v>26</v>
      </c>
      <c r="AN3" s="55">
        <v>37</v>
      </c>
      <c r="AO3" s="57">
        <v>25</v>
      </c>
      <c r="AP3" s="58">
        <v>30</v>
      </c>
      <c r="AQ3" s="57">
        <v>37</v>
      </c>
      <c r="AR3" s="58">
        <v>27</v>
      </c>
      <c r="AS3" s="57">
        <v>28</v>
      </c>
      <c r="AT3" s="58">
        <v>30</v>
      </c>
      <c r="AU3" s="57">
        <v>35</v>
      </c>
      <c r="AV3" s="58">
        <v>40</v>
      </c>
      <c r="AW3" s="57">
        <v>16</v>
      </c>
      <c r="AX3" s="58">
        <v>35</v>
      </c>
      <c r="AY3" s="56">
        <v>22</v>
      </c>
      <c r="AZ3" s="55">
        <v>32</v>
      </c>
      <c r="BA3" s="56">
        <v>29</v>
      </c>
      <c r="BB3" s="55">
        <v>41</v>
      </c>
      <c r="BC3" s="56">
        <v>9</v>
      </c>
      <c r="BD3" s="55">
        <v>32</v>
      </c>
      <c r="BE3" s="56">
        <v>40</v>
      </c>
      <c r="BF3" s="55">
        <v>34</v>
      </c>
      <c r="BG3" s="56">
        <v>25</v>
      </c>
      <c r="BH3" s="55">
        <v>12</v>
      </c>
      <c r="BI3" s="10"/>
      <c r="BJ3" s="10"/>
      <c r="BK3" s="10"/>
      <c r="BL3" s="10"/>
    </row>
    <row r="4" spans="1:64" ht="28.5" customHeight="1">
      <c r="A4" s="38"/>
      <c r="B4" s="82" t="s">
        <v>77</v>
      </c>
      <c r="C4" s="82"/>
      <c r="D4" s="83"/>
      <c r="E4" s="61"/>
      <c r="F4" s="45"/>
      <c r="G4" s="81" t="s">
        <v>3</v>
      </c>
      <c r="H4" s="11"/>
      <c r="I4" s="79"/>
      <c r="J4" s="12" t="s">
        <v>4</v>
      </c>
      <c r="K4" s="13">
        <v>15</v>
      </c>
      <c r="L4" s="14">
        <v>35</v>
      </c>
      <c r="M4" s="13">
        <v>15</v>
      </c>
      <c r="N4" s="14">
        <v>25</v>
      </c>
      <c r="O4" s="13">
        <v>20</v>
      </c>
      <c r="P4" s="14">
        <v>40</v>
      </c>
      <c r="Q4" s="13">
        <v>35</v>
      </c>
      <c r="R4" s="14">
        <v>25</v>
      </c>
      <c r="S4" s="13">
        <v>40</v>
      </c>
      <c r="T4" s="14">
        <v>30</v>
      </c>
      <c r="U4" s="15">
        <v>18</v>
      </c>
      <c r="V4" s="16">
        <v>22</v>
      </c>
      <c r="W4" s="15">
        <v>35</v>
      </c>
      <c r="X4" s="16">
        <v>18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25</v>
      </c>
      <c r="AJ4" s="14">
        <v>35</v>
      </c>
      <c r="AK4" s="13">
        <v>40</v>
      </c>
      <c r="AL4" s="14">
        <v>15</v>
      </c>
      <c r="AM4" s="13">
        <v>20</v>
      </c>
      <c r="AN4" s="14">
        <v>25</v>
      </c>
      <c r="AO4" s="15">
        <v>40</v>
      </c>
      <c r="AP4" s="16">
        <v>40</v>
      </c>
      <c r="AQ4" s="15">
        <v>35</v>
      </c>
      <c r="AR4" s="16">
        <v>20</v>
      </c>
      <c r="AS4" s="15">
        <v>40</v>
      </c>
      <c r="AT4" s="16">
        <v>40</v>
      </c>
      <c r="AU4" s="15">
        <v>35</v>
      </c>
      <c r="AV4" s="16">
        <v>40</v>
      </c>
      <c r="AW4" s="15">
        <v>18</v>
      </c>
      <c r="AX4" s="16">
        <v>25</v>
      </c>
      <c r="AY4" s="13">
        <v>40</v>
      </c>
      <c r="AZ4" s="14">
        <v>40</v>
      </c>
      <c r="BA4" s="13">
        <v>25</v>
      </c>
      <c r="BB4" s="14">
        <v>40</v>
      </c>
      <c r="BC4" s="13">
        <v>20</v>
      </c>
      <c r="BD4" s="14">
        <v>35</v>
      </c>
      <c r="BE4" s="13">
        <v>35</v>
      </c>
      <c r="BF4" s="14">
        <v>30</v>
      </c>
      <c r="BG4" s="13">
        <v>20</v>
      </c>
      <c r="BH4" s="14">
        <v>18</v>
      </c>
      <c r="BI4" s="1"/>
      <c r="BJ4" s="1"/>
      <c r="BK4" s="1"/>
      <c r="BL4" s="1"/>
    </row>
    <row r="5" spans="1:64" ht="58.5" customHeight="1">
      <c r="A5" s="11"/>
      <c r="B5" s="84"/>
      <c r="C5" s="84"/>
      <c r="D5" s="84"/>
      <c r="E5" s="51"/>
      <c r="F5" s="45"/>
      <c r="G5" s="79"/>
      <c r="H5" s="11"/>
      <c r="I5" s="80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127</v>
      </c>
      <c r="Z5" s="21" t="s">
        <v>127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128</v>
      </c>
      <c r="AP5" s="21" t="s">
        <v>128</v>
      </c>
      <c r="AQ5" s="20"/>
      <c r="AR5" s="21"/>
      <c r="AS5" s="20" t="s">
        <v>127</v>
      </c>
      <c r="AT5" s="21" t="s">
        <v>127</v>
      </c>
      <c r="AU5" s="20"/>
      <c r="AV5" s="21"/>
      <c r="AW5" s="20"/>
      <c r="AX5" s="21"/>
      <c r="AY5" s="18" t="s">
        <v>128</v>
      </c>
      <c r="AZ5" s="19" t="s">
        <v>128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0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48"/>
      <c r="C7" s="48"/>
      <c r="D7" s="48"/>
      <c r="E7" s="48"/>
      <c r="F7" s="48"/>
      <c r="G7" s="65"/>
      <c r="H7" s="5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1"/>
      <c r="BJ7" s="1"/>
      <c r="BK7" s="1"/>
      <c r="BL7" s="1"/>
    </row>
    <row r="8" spans="1:65" ht="15" customHeight="1">
      <c r="A8" s="60">
        <v>1</v>
      </c>
      <c r="B8" s="63" t="s">
        <v>18</v>
      </c>
      <c r="C8" s="63" t="s">
        <v>44</v>
      </c>
      <c r="D8" s="76" t="s">
        <v>138</v>
      </c>
      <c r="E8" s="36"/>
      <c r="F8" s="36"/>
      <c r="G8" s="26">
        <f aca="true" t="shared" si="0" ref="G8:G18">I8/$I$19</f>
        <v>1</v>
      </c>
      <c r="H8" s="59"/>
      <c r="I8" s="27">
        <f aca="true" t="shared" si="1" ref="I8:I18">SUM(BI8:BM8)</f>
        <v>94</v>
      </c>
      <c r="J8" s="28"/>
      <c r="K8" s="13">
        <v>2</v>
      </c>
      <c r="L8" s="14">
        <v>2</v>
      </c>
      <c r="M8" s="13">
        <v>1</v>
      </c>
      <c r="N8" s="14">
        <v>2</v>
      </c>
      <c r="O8" s="13">
        <v>2</v>
      </c>
      <c r="P8" s="14">
        <v>2</v>
      </c>
      <c r="Q8" s="13">
        <v>2</v>
      </c>
      <c r="R8" s="14">
        <v>2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1</v>
      </c>
      <c r="Y8" s="15">
        <v>2</v>
      </c>
      <c r="Z8" s="16">
        <v>2</v>
      </c>
      <c r="AA8" s="15">
        <v>1</v>
      </c>
      <c r="AB8" s="16">
        <v>2</v>
      </c>
      <c r="AC8" s="15">
        <v>2</v>
      </c>
      <c r="AD8" s="16">
        <v>2</v>
      </c>
      <c r="AE8" s="13">
        <v>1</v>
      </c>
      <c r="AF8" s="14">
        <v>2</v>
      </c>
      <c r="AG8" s="13">
        <v>2</v>
      </c>
      <c r="AH8" s="14">
        <v>2</v>
      </c>
      <c r="AI8" s="13">
        <v>1</v>
      </c>
      <c r="AJ8" s="14">
        <v>2</v>
      </c>
      <c r="AK8" s="13">
        <v>2</v>
      </c>
      <c r="AL8" s="14">
        <v>2</v>
      </c>
      <c r="AM8" s="13">
        <v>2</v>
      </c>
      <c r="AN8" s="14">
        <v>2</v>
      </c>
      <c r="AO8" s="15">
        <v>2</v>
      </c>
      <c r="AP8" s="16">
        <v>1</v>
      </c>
      <c r="AQ8" s="15">
        <v>2</v>
      </c>
      <c r="AR8" s="16">
        <v>2</v>
      </c>
      <c r="AS8" s="15">
        <v>2</v>
      </c>
      <c r="AT8" s="16">
        <v>2</v>
      </c>
      <c r="AU8" s="15">
        <v>2</v>
      </c>
      <c r="AV8" s="16">
        <v>2</v>
      </c>
      <c r="AW8" s="15">
        <v>2</v>
      </c>
      <c r="AX8" s="16">
        <v>2</v>
      </c>
      <c r="AY8" s="13">
        <v>2</v>
      </c>
      <c r="AZ8" s="14">
        <v>2</v>
      </c>
      <c r="BA8" s="13">
        <v>2</v>
      </c>
      <c r="BB8" s="14">
        <v>2</v>
      </c>
      <c r="BC8" s="13">
        <v>2</v>
      </c>
      <c r="BD8" s="14">
        <v>2</v>
      </c>
      <c r="BE8" s="13">
        <v>2</v>
      </c>
      <c r="BF8" s="14">
        <v>2</v>
      </c>
      <c r="BG8" s="13">
        <v>2</v>
      </c>
      <c r="BH8" s="14">
        <v>2</v>
      </c>
      <c r="BI8" s="1">
        <f aca="true" t="shared" si="2" ref="BI8:BI18">SUM(K8:T8)</f>
        <v>19</v>
      </c>
      <c r="BJ8" s="1">
        <f aca="true" t="shared" si="3" ref="BJ8:BJ18">SUM(U8:AD8)</f>
        <v>18</v>
      </c>
      <c r="BK8" s="1">
        <f aca="true" t="shared" si="4" ref="BK8:BK18">SUM(AE8:AN8)</f>
        <v>18</v>
      </c>
      <c r="BL8" s="1">
        <f aca="true" t="shared" si="5" ref="BL8:BL18">SUM(AO8:AX8)</f>
        <v>19</v>
      </c>
      <c r="BM8">
        <f>SUM(AY8:BH8)</f>
        <v>20</v>
      </c>
    </row>
    <row r="9" spans="1:65" ht="15" customHeight="1">
      <c r="A9" s="25">
        <v>2</v>
      </c>
      <c r="B9" s="63" t="s">
        <v>13</v>
      </c>
      <c r="C9" s="63" t="s">
        <v>110</v>
      </c>
      <c r="D9" s="74" t="s">
        <v>139</v>
      </c>
      <c r="E9" s="44"/>
      <c r="F9" s="44"/>
      <c r="G9" s="26">
        <f t="shared" si="0"/>
        <v>0.9361702127659575</v>
      </c>
      <c r="H9" s="5"/>
      <c r="I9" s="27">
        <f t="shared" si="1"/>
        <v>88</v>
      </c>
      <c r="J9" s="28"/>
      <c r="K9" s="13">
        <v>1</v>
      </c>
      <c r="L9" s="14">
        <v>2</v>
      </c>
      <c r="M9" s="13">
        <v>1</v>
      </c>
      <c r="N9" s="14">
        <v>1</v>
      </c>
      <c r="O9" s="13">
        <v>2</v>
      </c>
      <c r="P9" s="14">
        <v>2</v>
      </c>
      <c r="Q9" s="13">
        <v>1</v>
      </c>
      <c r="R9" s="14">
        <v>2</v>
      </c>
      <c r="S9" s="13">
        <v>2</v>
      </c>
      <c r="T9" s="14">
        <v>1</v>
      </c>
      <c r="U9" s="15">
        <v>2</v>
      </c>
      <c r="V9" s="16">
        <v>2</v>
      </c>
      <c r="W9" s="15">
        <v>2</v>
      </c>
      <c r="X9" s="16">
        <v>1</v>
      </c>
      <c r="Y9" s="15">
        <v>2</v>
      </c>
      <c r="Z9" s="16">
        <v>2</v>
      </c>
      <c r="AA9" s="15">
        <v>2</v>
      </c>
      <c r="AB9" s="16">
        <v>2</v>
      </c>
      <c r="AC9" s="15">
        <v>2</v>
      </c>
      <c r="AD9" s="16">
        <v>2</v>
      </c>
      <c r="AE9" s="13">
        <v>2</v>
      </c>
      <c r="AF9" s="14">
        <v>2</v>
      </c>
      <c r="AG9" s="13">
        <v>1</v>
      </c>
      <c r="AH9" s="14">
        <v>1</v>
      </c>
      <c r="AI9" s="13">
        <v>1</v>
      </c>
      <c r="AJ9" s="14">
        <v>2</v>
      </c>
      <c r="AK9" s="13">
        <v>2</v>
      </c>
      <c r="AL9" s="14">
        <v>2</v>
      </c>
      <c r="AM9" s="13">
        <v>2</v>
      </c>
      <c r="AN9" s="14">
        <v>2</v>
      </c>
      <c r="AO9" s="15">
        <v>2</v>
      </c>
      <c r="AP9" s="16">
        <v>1</v>
      </c>
      <c r="AQ9" s="15">
        <v>1</v>
      </c>
      <c r="AR9" s="16">
        <v>2</v>
      </c>
      <c r="AS9" s="15">
        <v>2</v>
      </c>
      <c r="AT9" s="16">
        <v>2</v>
      </c>
      <c r="AU9" s="15">
        <v>2</v>
      </c>
      <c r="AV9" s="16">
        <v>2</v>
      </c>
      <c r="AW9" s="15">
        <v>2</v>
      </c>
      <c r="AX9" s="16">
        <v>2</v>
      </c>
      <c r="AY9" s="13">
        <v>2</v>
      </c>
      <c r="AZ9" s="14">
        <v>1</v>
      </c>
      <c r="BA9" s="13">
        <v>2</v>
      </c>
      <c r="BB9" s="14">
        <v>2</v>
      </c>
      <c r="BC9" s="13">
        <v>2</v>
      </c>
      <c r="BD9" s="14">
        <v>2</v>
      </c>
      <c r="BE9" s="13">
        <v>2</v>
      </c>
      <c r="BF9" s="14">
        <v>2</v>
      </c>
      <c r="BG9" s="13">
        <v>2</v>
      </c>
      <c r="BH9" s="14">
        <v>2</v>
      </c>
      <c r="BI9" s="1">
        <f t="shared" si="2"/>
        <v>15</v>
      </c>
      <c r="BJ9" s="1">
        <f t="shared" si="3"/>
        <v>19</v>
      </c>
      <c r="BK9" s="1">
        <f t="shared" si="4"/>
        <v>17</v>
      </c>
      <c r="BL9" s="1">
        <f t="shared" si="5"/>
        <v>18</v>
      </c>
      <c r="BM9">
        <f>SUM(AY9:BH9)</f>
        <v>19</v>
      </c>
    </row>
    <row r="10" spans="1:65" ht="15" customHeight="1">
      <c r="A10" s="60">
        <v>3</v>
      </c>
      <c r="B10" s="63" t="s">
        <v>18</v>
      </c>
      <c r="C10" s="63" t="s">
        <v>64</v>
      </c>
      <c r="D10" s="74" t="s">
        <v>140</v>
      </c>
      <c r="E10" s="35"/>
      <c r="F10" s="35"/>
      <c r="G10" s="26">
        <f t="shared" si="0"/>
        <v>0.925531914893617</v>
      </c>
      <c r="H10" s="5"/>
      <c r="I10" s="27">
        <f t="shared" si="1"/>
        <v>87</v>
      </c>
      <c r="J10" s="28"/>
      <c r="K10" s="13">
        <v>2</v>
      </c>
      <c r="L10" s="14">
        <v>1</v>
      </c>
      <c r="M10" s="13">
        <v>1</v>
      </c>
      <c r="N10" s="14">
        <v>2</v>
      </c>
      <c r="O10" s="13">
        <v>2</v>
      </c>
      <c r="P10" s="14">
        <v>1</v>
      </c>
      <c r="Q10" s="13">
        <v>1</v>
      </c>
      <c r="R10" s="14">
        <v>1</v>
      </c>
      <c r="S10" s="13">
        <v>2</v>
      </c>
      <c r="T10" s="14">
        <v>2</v>
      </c>
      <c r="U10" s="15">
        <v>2</v>
      </c>
      <c r="V10" s="16">
        <v>2</v>
      </c>
      <c r="W10" s="15">
        <v>2</v>
      </c>
      <c r="X10" s="16">
        <v>2</v>
      </c>
      <c r="Y10" s="15">
        <v>2</v>
      </c>
      <c r="Z10" s="16">
        <v>2</v>
      </c>
      <c r="AA10" s="15">
        <v>1</v>
      </c>
      <c r="AB10" s="16">
        <v>1</v>
      </c>
      <c r="AC10" s="15">
        <v>2</v>
      </c>
      <c r="AD10" s="16">
        <v>2</v>
      </c>
      <c r="AE10" s="13">
        <v>2</v>
      </c>
      <c r="AF10" s="14">
        <v>2</v>
      </c>
      <c r="AG10" s="13">
        <v>2</v>
      </c>
      <c r="AH10" s="14">
        <v>1</v>
      </c>
      <c r="AI10" s="13">
        <v>2</v>
      </c>
      <c r="AJ10" s="14">
        <v>2</v>
      </c>
      <c r="AK10" s="13">
        <v>2</v>
      </c>
      <c r="AL10" s="14">
        <v>2</v>
      </c>
      <c r="AM10" s="13">
        <v>2</v>
      </c>
      <c r="AN10" s="14">
        <v>1</v>
      </c>
      <c r="AO10" s="15">
        <v>2</v>
      </c>
      <c r="AP10" s="16">
        <v>1</v>
      </c>
      <c r="AQ10" s="15">
        <v>1</v>
      </c>
      <c r="AR10" s="16">
        <v>2</v>
      </c>
      <c r="AS10" s="15">
        <v>2</v>
      </c>
      <c r="AT10" s="16">
        <v>1</v>
      </c>
      <c r="AU10" s="15">
        <v>2</v>
      </c>
      <c r="AV10" s="16">
        <v>2</v>
      </c>
      <c r="AW10" s="15">
        <v>2</v>
      </c>
      <c r="AX10" s="16">
        <v>2</v>
      </c>
      <c r="AY10" s="13">
        <v>2</v>
      </c>
      <c r="AZ10" s="14">
        <v>2</v>
      </c>
      <c r="BA10" s="13">
        <v>2</v>
      </c>
      <c r="BB10" s="14">
        <v>2</v>
      </c>
      <c r="BC10" s="13">
        <v>2</v>
      </c>
      <c r="BD10" s="14">
        <v>2</v>
      </c>
      <c r="BE10" s="13">
        <v>2</v>
      </c>
      <c r="BF10" s="14">
        <v>2</v>
      </c>
      <c r="BG10" s="13">
        <v>2</v>
      </c>
      <c r="BH10" s="14">
        <v>1</v>
      </c>
      <c r="BI10" s="1">
        <f t="shared" si="2"/>
        <v>15</v>
      </c>
      <c r="BJ10" s="1">
        <f t="shared" si="3"/>
        <v>18</v>
      </c>
      <c r="BK10" s="1">
        <f t="shared" si="4"/>
        <v>18</v>
      </c>
      <c r="BL10" s="1">
        <f t="shared" si="5"/>
        <v>17</v>
      </c>
      <c r="BM10">
        <f>SUM(AY10:BH10)</f>
        <v>19</v>
      </c>
    </row>
    <row r="11" spans="1:65" ht="15" customHeight="1">
      <c r="A11" s="25">
        <v>4</v>
      </c>
      <c r="B11" s="63" t="s">
        <v>23</v>
      </c>
      <c r="C11" s="63" t="s">
        <v>111</v>
      </c>
      <c r="D11" s="76" t="s">
        <v>141</v>
      </c>
      <c r="E11" s="37"/>
      <c r="F11" s="37"/>
      <c r="G11" s="26">
        <f t="shared" si="0"/>
        <v>0.8617021276595744</v>
      </c>
      <c r="H11" s="5"/>
      <c r="I11" s="27">
        <f t="shared" si="1"/>
        <v>81</v>
      </c>
      <c r="J11" s="28"/>
      <c r="K11" s="13">
        <v>1</v>
      </c>
      <c r="L11" s="14">
        <v>1</v>
      </c>
      <c r="M11" s="13">
        <v>2</v>
      </c>
      <c r="N11" s="14">
        <v>2</v>
      </c>
      <c r="O11" s="13">
        <v>2</v>
      </c>
      <c r="P11" s="14">
        <v>2</v>
      </c>
      <c r="Q11" s="13">
        <v>1</v>
      </c>
      <c r="R11" s="14">
        <v>1</v>
      </c>
      <c r="S11" s="13">
        <v>1</v>
      </c>
      <c r="T11" s="14">
        <v>1</v>
      </c>
      <c r="U11" s="15">
        <v>2</v>
      </c>
      <c r="V11" s="16">
        <v>2</v>
      </c>
      <c r="W11" s="15">
        <v>2</v>
      </c>
      <c r="X11" s="16">
        <v>1</v>
      </c>
      <c r="Y11" s="15">
        <v>2</v>
      </c>
      <c r="Z11" s="16">
        <v>2</v>
      </c>
      <c r="AA11" s="15">
        <v>2</v>
      </c>
      <c r="AB11" s="16">
        <v>1</v>
      </c>
      <c r="AC11" s="15">
        <v>1</v>
      </c>
      <c r="AD11" s="16">
        <v>2</v>
      </c>
      <c r="AE11" s="13">
        <v>2</v>
      </c>
      <c r="AF11" s="14">
        <v>1</v>
      </c>
      <c r="AG11" s="13">
        <v>2</v>
      </c>
      <c r="AH11" s="14">
        <v>2</v>
      </c>
      <c r="AI11" s="13">
        <v>1</v>
      </c>
      <c r="AJ11" s="14">
        <v>1</v>
      </c>
      <c r="AK11" s="13">
        <v>1</v>
      </c>
      <c r="AL11" s="14">
        <v>2</v>
      </c>
      <c r="AM11" s="13">
        <v>2</v>
      </c>
      <c r="AN11" s="14">
        <v>1</v>
      </c>
      <c r="AO11" s="15">
        <v>1</v>
      </c>
      <c r="AP11" s="16">
        <v>1</v>
      </c>
      <c r="AQ11" s="15">
        <v>2</v>
      </c>
      <c r="AR11" s="16">
        <v>2</v>
      </c>
      <c r="AS11" s="15">
        <v>2</v>
      </c>
      <c r="AT11" s="16">
        <v>2</v>
      </c>
      <c r="AU11" s="15">
        <v>2</v>
      </c>
      <c r="AV11" s="16">
        <v>2</v>
      </c>
      <c r="AW11" s="15">
        <v>2</v>
      </c>
      <c r="AX11" s="16">
        <v>2</v>
      </c>
      <c r="AY11" s="13">
        <v>1</v>
      </c>
      <c r="AZ11" s="14">
        <v>1</v>
      </c>
      <c r="BA11" s="13">
        <v>2</v>
      </c>
      <c r="BB11" s="14">
        <v>2</v>
      </c>
      <c r="BC11" s="13">
        <v>2</v>
      </c>
      <c r="BD11" s="14">
        <v>1</v>
      </c>
      <c r="BE11" s="13">
        <v>2</v>
      </c>
      <c r="BF11" s="14">
        <v>2</v>
      </c>
      <c r="BG11" s="13">
        <v>2</v>
      </c>
      <c r="BH11" s="14">
        <v>2</v>
      </c>
      <c r="BI11" s="1">
        <f t="shared" si="2"/>
        <v>14</v>
      </c>
      <c r="BJ11" s="1">
        <f t="shared" si="3"/>
        <v>17</v>
      </c>
      <c r="BK11" s="1">
        <f t="shared" si="4"/>
        <v>15</v>
      </c>
      <c r="BL11" s="1">
        <f t="shared" si="5"/>
        <v>18</v>
      </c>
      <c r="BM11">
        <f aca="true" t="shared" si="6" ref="BM11:BM18">SUM(AY11:BH11)</f>
        <v>17</v>
      </c>
    </row>
    <row r="12" spans="1:65" ht="15" customHeight="1">
      <c r="A12" s="60">
        <v>5</v>
      </c>
      <c r="B12" s="63" t="s">
        <v>35</v>
      </c>
      <c r="C12" s="63" t="s">
        <v>43</v>
      </c>
      <c r="D12" s="76" t="s">
        <v>142</v>
      </c>
      <c r="E12" s="44"/>
      <c r="F12" s="44"/>
      <c r="G12" s="26">
        <f t="shared" si="0"/>
        <v>0.8297872340425532</v>
      </c>
      <c r="H12" s="5"/>
      <c r="I12" s="27">
        <f t="shared" si="1"/>
        <v>78</v>
      </c>
      <c r="J12" s="28"/>
      <c r="K12" s="13">
        <v>1</v>
      </c>
      <c r="L12" s="14">
        <v>1</v>
      </c>
      <c r="M12" s="13">
        <v>1</v>
      </c>
      <c r="N12" s="14">
        <v>1</v>
      </c>
      <c r="O12" s="13">
        <v>1</v>
      </c>
      <c r="P12" s="14">
        <v>1</v>
      </c>
      <c r="Q12" s="13">
        <v>1</v>
      </c>
      <c r="R12" s="14">
        <v>1</v>
      </c>
      <c r="S12" s="13">
        <v>2</v>
      </c>
      <c r="T12" s="14">
        <v>2</v>
      </c>
      <c r="U12" s="15">
        <v>1</v>
      </c>
      <c r="V12" s="16">
        <v>1</v>
      </c>
      <c r="W12" s="15">
        <v>1</v>
      </c>
      <c r="X12" s="16">
        <v>2</v>
      </c>
      <c r="Y12" s="15">
        <v>2</v>
      </c>
      <c r="Z12" s="16">
        <v>2</v>
      </c>
      <c r="AA12" s="15">
        <v>2</v>
      </c>
      <c r="AB12" s="16">
        <v>1</v>
      </c>
      <c r="AC12" s="15">
        <v>1</v>
      </c>
      <c r="AD12" s="16">
        <v>2</v>
      </c>
      <c r="AE12" s="13">
        <v>2</v>
      </c>
      <c r="AF12" s="14">
        <v>2</v>
      </c>
      <c r="AG12" s="13">
        <v>2</v>
      </c>
      <c r="AH12" s="14">
        <v>1</v>
      </c>
      <c r="AI12" s="13">
        <v>2</v>
      </c>
      <c r="AJ12" s="14">
        <v>2</v>
      </c>
      <c r="AK12" s="13">
        <v>2</v>
      </c>
      <c r="AL12" s="14">
        <v>1</v>
      </c>
      <c r="AM12" s="13">
        <v>2</v>
      </c>
      <c r="AN12" s="14">
        <v>1</v>
      </c>
      <c r="AO12" s="15">
        <v>2</v>
      </c>
      <c r="AP12" s="16">
        <v>0</v>
      </c>
      <c r="AQ12" s="15">
        <v>2</v>
      </c>
      <c r="AR12" s="16">
        <v>2</v>
      </c>
      <c r="AS12" s="15">
        <v>2</v>
      </c>
      <c r="AT12" s="16">
        <v>2</v>
      </c>
      <c r="AU12" s="15">
        <v>2</v>
      </c>
      <c r="AV12" s="16">
        <v>2</v>
      </c>
      <c r="AW12" s="15">
        <v>2</v>
      </c>
      <c r="AX12" s="16">
        <v>2</v>
      </c>
      <c r="AY12" s="13">
        <v>2</v>
      </c>
      <c r="AZ12" s="14">
        <v>2</v>
      </c>
      <c r="BA12" s="13">
        <v>1</v>
      </c>
      <c r="BB12" s="14">
        <v>1</v>
      </c>
      <c r="BC12" s="13">
        <v>1</v>
      </c>
      <c r="BD12" s="14">
        <v>2</v>
      </c>
      <c r="BE12" s="13">
        <v>2</v>
      </c>
      <c r="BF12" s="14">
        <v>2</v>
      </c>
      <c r="BG12" s="13">
        <v>2</v>
      </c>
      <c r="BH12" s="14">
        <v>1</v>
      </c>
      <c r="BI12" s="1">
        <f t="shared" si="2"/>
        <v>12</v>
      </c>
      <c r="BJ12" s="1">
        <f t="shared" si="3"/>
        <v>15</v>
      </c>
      <c r="BK12" s="1">
        <f t="shared" si="4"/>
        <v>17</v>
      </c>
      <c r="BL12" s="1">
        <f t="shared" si="5"/>
        <v>18</v>
      </c>
      <c r="BM12">
        <f t="shared" si="6"/>
        <v>16</v>
      </c>
    </row>
    <row r="13" spans="1:65" ht="15" customHeight="1">
      <c r="A13" s="25">
        <v>6</v>
      </c>
      <c r="B13" s="63" t="s">
        <v>57</v>
      </c>
      <c r="C13" s="63" t="s">
        <v>58</v>
      </c>
      <c r="D13" s="76" t="s">
        <v>143</v>
      </c>
      <c r="E13" s="35"/>
      <c r="F13" s="35"/>
      <c r="G13" s="26">
        <f t="shared" si="0"/>
        <v>0.8191489361702128</v>
      </c>
      <c r="H13" s="5"/>
      <c r="I13" s="27">
        <f t="shared" si="1"/>
        <v>77</v>
      </c>
      <c r="J13" s="28"/>
      <c r="K13" s="13">
        <v>2</v>
      </c>
      <c r="L13" s="14">
        <v>1</v>
      </c>
      <c r="M13" s="13">
        <v>1</v>
      </c>
      <c r="N13" s="14">
        <v>2</v>
      </c>
      <c r="O13" s="13">
        <v>1</v>
      </c>
      <c r="P13" s="14">
        <v>2</v>
      </c>
      <c r="Q13" s="13">
        <v>1</v>
      </c>
      <c r="R13" s="14">
        <v>1</v>
      </c>
      <c r="S13" s="13">
        <v>1</v>
      </c>
      <c r="T13" s="14">
        <v>2</v>
      </c>
      <c r="U13" s="15">
        <v>1</v>
      </c>
      <c r="V13" s="16">
        <v>1</v>
      </c>
      <c r="W13" s="15">
        <v>2</v>
      </c>
      <c r="X13" s="16">
        <v>1</v>
      </c>
      <c r="Y13" s="15">
        <v>2</v>
      </c>
      <c r="Z13" s="16">
        <v>1</v>
      </c>
      <c r="AA13" s="15">
        <v>1</v>
      </c>
      <c r="AB13" s="16">
        <v>1</v>
      </c>
      <c r="AC13" s="15">
        <v>1</v>
      </c>
      <c r="AD13" s="16">
        <v>1</v>
      </c>
      <c r="AE13" s="13">
        <v>2</v>
      </c>
      <c r="AF13" s="14">
        <v>2</v>
      </c>
      <c r="AG13" s="13">
        <v>2</v>
      </c>
      <c r="AH13" s="14">
        <v>2</v>
      </c>
      <c r="AI13" s="13">
        <v>2</v>
      </c>
      <c r="AJ13" s="14">
        <v>1</v>
      </c>
      <c r="AK13" s="13">
        <v>2</v>
      </c>
      <c r="AL13" s="14">
        <v>1</v>
      </c>
      <c r="AM13" s="13">
        <v>2</v>
      </c>
      <c r="AN13" s="14">
        <v>2</v>
      </c>
      <c r="AO13" s="15">
        <v>2</v>
      </c>
      <c r="AP13" s="16">
        <v>1</v>
      </c>
      <c r="AQ13" s="15">
        <v>2</v>
      </c>
      <c r="AR13" s="16">
        <v>1</v>
      </c>
      <c r="AS13" s="15">
        <v>2</v>
      </c>
      <c r="AT13" s="16">
        <v>1</v>
      </c>
      <c r="AU13" s="15">
        <v>2</v>
      </c>
      <c r="AV13" s="16">
        <v>2</v>
      </c>
      <c r="AW13" s="15">
        <v>1</v>
      </c>
      <c r="AX13" s="16">
        <v>2</v>
      </c>
      <c r="AY13" s="13">
        <v>2</v>
      </c>
      <c r="AZ13" s="14">
        <v>1</v>
      </c>
      <c r="BA13" s="13">
        <v>2</v>
      </c>
      <c r="BB13" s="14">
        <v>1</v>
      </c>
      <c r="BC13" s="13">
        <v>2</v>
      </c>
      <c r="BD13" s="14">
        <v>2</v>
      </c>
      <c r="BE13" s="13">
        <v>1</v>
      </c>
      <c r="BF13" s="14">
        <v>2</v>
      </c>
      <c r="BG13" s="13">
        <v>2</v>
      </c>
      <c r="BH13" s="14">
        <v>2</v>
      </c>
      <c r="BI13" s="1">
        <f t="shared" si="2"/>
        <v>14</v>
      </c>
      <c r="BJ13" s="1">
        <f t="shared" si="3"/>
        <v>12</v>
      </c>
      <c r="BK13" s="1">
        <f t="shared" si="4"/>
        <v>18</v>
      </c>
      <c r="BL13" s="1">
        <f t="shared" si="5"/>
        <v>16</v>
      </c>
      <c r="BM13">
        <f t="shared" si="6"/>
        <v>17</v>
      </c>
    </row>
    <row r="14" spans="1:65" ht="15" customHeight="1">
      <c r="A14" s="60">
        <v>7</v>
      </c>
      <c r="B14" s="63" t="s">
        <v>15</v>
      </c>
      <c r="C14" s="63" t="s">
        <v>113</v>
      </c>
      <c r="D14" s="33"/>
      <c r="E14" s="35"/>
      <c r="F14" s="35"/>
      <c r="G14" s="26">
        <f t="shared" si="0"/>
        <v>0.8085106382978723</v>
      </c>
      <c r="H14" s="5"/>
      <c r="I14" s="27">
        <f t="shared" si="1"/>
        <v>76</v>
      </c>
      <c r="J14" s="28"/>
      <c r="K14" s="13">
        <v>1</v>
      </c>
      <c r="L14" s="14">
        <v>1</v>
      </c>
      <c r="M14" s="13">
        <v>1</v>
      </c>
      <c r="N14" s="14">
        <v>1</v>
      </c>
      <c r="O14" s="13">
        <v>1</v>
      </c>
      <c r="P14" s="14">
        <v>1</v>
      </c>
      <c r="Q14" s="13">
        <v>1</v>
      </c>
      <c r="R14" s="14">
        <v>1</v>
      </c>
      <c r="S14" s="13">
        <v>1</v>
      </c>
      <c r="T14" s="14">
        <v>2</v>
      </c>
      <c r="U14" s="15">
        <v>2</v>
      </c>
      <c r="V14" s="16">
        <v>1</v>
      </c>
      <c r="W14" s="15">
        <v>1</v>
      </c>
      <c r="X14" s="16">
        <v>1</v>
      </c>
      <c r="Y14" s="15">
        <v>2</v>
      </c>
      <c r="Z14" s="16">
        <v>2</v>
      </c>
      <c r="AA14" s="15">
        <v>2</v>
      </c>
      <c r="AB14" s="16">
        <v>2</v>
      </c>
      <c r="AC14" s="15">
        <v>1</v>
      </c>
      <c r="AD14" s="16">
        <v>2</v>
      </c>
      <c r="AE14" s="13">
        <v>2</v>
      </c>
      <c r="AF14" s="14">
        <v>2</v>
      </c>
      <c r="AG14" s="13">
        <v>2</v>
      </c>
      <c r="AH14" s="14">
        <v>2</v>
      </c>
      <c r="AI14" s="13">
        <v>1</v>
      </c>
      <c r="AJ14" s="14">
        <v>2</v>
      </c>
      <c r="AK14" s="13">
        <v>1</v>
      </c>
      <c r="AL14" s="14">
        <v>2</v>
      </c>
      <c r="AM14" s="13">
        <v>2</v>
      </c>
      <c r="AN14" s="14">
        <v>2</v>
      </c>
      <c r="AO14" s="15">
        <v>1</v>
      </c>
      <c r="AP14" s="16">
        <v>1</v>
      </c>
      <c r="AQ14" s="15">
        <v>2</v>
      </c>
      <c r="AR14" s="16">
        <v>2</v>
      </c>
      <c r="AS14" s="15">
        <v>2</v>
      </c>
      <c r="AT14" s="16">
        <v>2</v>
      </c>
      <c r="AU14" s="15">
        <v>2</v>
      </c>
      <c r="AV14" s="16">
        <v>2</v>
      </c>
      <c r="AW14" s="15">
        <v>1</v>
      </c>
      <c r="AX14" s="16">
        <v>1</v>
      </c>
      <c r="AY14" s="13">
        <v>2</v>
      </c>
      <c r="AZ14" s="14">
        <v>2</v>
      </c>
      <c r="BA14" s="13">
        <v>1</v>
      </c>
      <c r="BB14" s="14">
        <v>1</v>
      </c>
      <c r="BC14" s="13">
        <v>2</v>
      </c>
      <c r="BD14" s="14">
        <v>2</v>
      </c>
      <c r="BE14" s="13">
        <v>1</v>
      </c>
      <c r="BF14" s="14">
        <v>1</v>
      </c>
      <c r="BG14" s="13">
        <v>1</v>
      </c>
      <c r="BH14" s="14">
        <v>2</v>
      </c>
      <c r="BI14" s="1">
        <f t="shared" si="2"/>
        <v>11</v>
      </c>
      <c r="BJ14" s="1">
        <f t="shared" si="3"/>
        <v>16</v>
      </c>
      <c r="BK14" s="1">
        <f t="shared" si="4"/>
        <v>18</v>
      </c>
      <c r="BL14" s="1">
        <f t="shared" si="5"/>
        <v>16</v>
      </c>
      <c r="BM14">
        <f t="shared" si="6"/>
        <v>15</v>
      </c>
    </row>
    <row r="15" spans="1:65" ht="15" customHeight="1">
      <c r="A15" s="77">
        <v>8</v>
      </c>
      <c r="B15" s="64" t="s">
        <v>13</v>
      </c>
      <c r="C15" s="63" t="s">
        <v>114</v>
      </c>
      <c r="D15" s="76" t="s">
        <v>144</v>
      </c>
      <c r="E15" s="43"/>
      <c r="F15" s="43"/>
      <c r="G15" s="26">
        <f t="shared" si="0"/>
        <v>0.7978723404255319</v>
      </c>
      <c r="H15" s="5"/>
      <c r="I15" s="27">
        <f t="shared" si="1"/>
        <v>75</v>
      </c>
      <c r="J15" s="28"/>
      <c r="K15" s="13">
        <v>1</v>
      </c>
      <c r="L15" s="14">
        <v>1</v>
      </c>
      <c r="M15" s="13">
        <v>2</v>
      </c>
      <c r="N15" s="14">
        <v>2</v>
      </c>
      <c r="O15" s="13">
        <v>2</v>
      </c>
      <c r="P15" s="14">
        <v>1</v>
      </c>
      <c r="Q15" s="13">
        <v>1</v>
      </c>
      <c r="R15" s="14">
        <v>1</v>
      </c>
      <c r="S15" s="13">
        <v>2</v>
      </c>
      <c r="T15" s="14">
        <v>0</v>
      </c>
      <c r="U15" s="15">
        <v>2</v>
      </c>
      <c r="V15" s="16">
        <v>2</v>
      </c>
      <c r="W15" s="15">
        <v>2</v>
      </c>
      <c r="X15" s="16">
        <v>2</v>
      </c>
      <c r="Y15" s="15">
        <v>2</v>
      </c>
      <c r="Z15" s="16">
        <v>1</v>
      </c>
      <c r="AA15" s="15">
        <v>0</v>
      </c>
      <c r="AB15" s="16">
        <v>1</v>
      </c>
      <c r="AC15" s="15">
        <v>1</v>
      </c>
      <c r="AD15" s="16">
        <v>1</v>
      </c>
      <c r="AE15" s="13">
        <v>2</v>
      </c>
      <c r="AF15" s="14">
        <v>2</v>
      </c>
      <c r="AG15" s="13">
        <v>2</v>
      </c>
      <c r="AH15" s="14">
        <v>2</v>
      </c>
      <c r="AI15" s="13">
        <v>2</v>
      </c>
      <c r="AJ15" s="14">
        <v>2</v>
      </c>
      <c r="AK15" s="13">
        <v>2</v>
      </c>
      <c r="AL15" s="14">
        <v>1</v>
      </c>
      <c r="AM15" s="13">
        <v>2</v>
      </c>
      <c r="AN15" s="14">
        <v>2</v>
      </c>
      <c r="AO15" s="15">
        <v>1</v>
      </c>
      <c r="AP15" s="16">
        <v>2</v>
      </c>
      <c r="AQ15" s="15">
        <v>2</v>
      </c>
      <c r="AR15" s="16">
        <v>1</v>
      </c>
      <c r="AS15" s="15">
        <v>1</v>
      </c>
      <c r="AT15" s="16">
        <v>1</v>
      </c>
      <c r="AU15" s="15">
        <v>2</v>
      </c>
      <c r="AV15" s="16">
        <v>1</v>
      </c>
      <c r="AW15" s="15">
        <v>1</v>
      </c>
      <c r="AX15" s="16">
        <v>2</v>
      </c>
      <c r="AY15" s="13">
        <v>2</v>
      </c>
      <c r="AZ15" s="14">
        <v>2</v>
      </c>
      <c r="BA15" s="13">
        <v>1</v>
      </c>
      <c r="BB15" s="14">
        <v>2</v>
      </c>
      <c r="BC15" s="13">
        <v>1</v>
      </c>
      <c r="BD15" s="14">
        <v>1</v>
      </c>
      <c r="BE15" s="13">
        <v>2</v>
      </c>
      <c r="BF15" s="14">
        <v>1</v>
      </c>
      <c r="BG15" s="13">
        <v>1</v>
      </c>
      <c r="BH15" s="14">
        <v>2</v>
      </c>
      <c r="BI15" s="1">
        <f t="shared" si="2"/>
        <v>13</v>
      </c>
      <c r="BJ15" s="1">
        <f t="shared" si="3"/>
        <v>14</v>
      </c>
      <c r="BK15" s="1">
        <f t="shared" si="4"/>
        <v>19</v>
      </c>
      <c r="BL15" s="1">
        <f t="shared" si="5"/>
        <v>14</v>
      </c>
      <c r="BM15">
        <f t="shared" si="6"/>
        <v>15</v>
      </c>
    </row>
    <row r="16" spans="1:65" ht="15" customHeight="1">
      <c r="A16" s="77"/>
      <c r="B16" s="64" t="s">
        <v>48</v>
      </c>
      <c r="C16" s="63" t="s">
        <v>115</v>
      </c>
      <c r="D16" s="76" t="s">
        <v>145</v>
      </c>
      <c r="E16" s="36"/>
      <c r="F16" s="36"/>
      <c r="G16" s="26">
        <f t="shared" si="0"/>
        <v>0.7978723404255319</v>
      </c>
      <c r="H16" s="5"/>
      <c r="I16" s="27">
        <f t="shared" si="1"/>
        <v>75</v>
      </c>
      <c r="J16" s="28"/>
      <c r="K16" s="13">
        <v>2</v>
      </c>
      <c r="L16" s="14">
        <v>2</v>
      </c>
      <c r="M16" s="13">
        <v>1</v>
      </c>
      <c r="N16" s="14">
        <v>2</v>
      </c>
      <c r="O16" s="13">
        <v>1</v>
      </c>
      <c r="P16" s="14">
        <v>1</v>
      </c>
      <c r="Q16" s="13">
        <v>1</v>
      </c>
      <c r="R16" s="14">
        <v>1</v>
      </c>
      <c r="S16" s="13">
        <v>1</v>
      </c>
      <c r="T16" s="14">
        <v>2</v>
      </c>
      <c r="U16" s="15">
        <v>1</v>
      </c>
      <c r="V16" s="16">
        <v>1</v>
      </c>
      <c r="W16" s="15">
        <v>2</v>
      </c>
      <c r="X16" s="16">
        <v>2</v>
      </c>
      <c r="Y16" s="15">
        <v>2</v>
      </c>
      <c r="Z16" s="16">
        <v>2</v>
      </c>
      <c r="AA16" s="15">
        <v>2</v>
      </c>
      <c r="AB16" s="16">
        <v>2</v>
      </c>
      <c r="AC16" s="15">
        <v>1</v>
      </c>
      <c r="AD16" s="16">
        <v>1</v>
      </c>
      <c r="AE16" s="13">
        <v>1</v>
      </c>
      <c r="AF16" s="14">
        <v>2</v>
      </c>
      <c r="AG16" s="13">
        <v>1</v>
      </c>
      <c r="AH16" s="14">
        <v>1</v>
      </c>
      <c r="AI16" s="13">
        <v>1</v>
      </c>
      <c r="AJ16" s="14">
        <v>2</v>
      </c>
      <c r="AK16" s="13">
        <v>1</v>
      </c>
      <c r="AL16" s="14">
        <v>2</v>
      </c>
      <c r="AM16" s="13">
        <v>2</v>
      </c>
      <c r="AN16" s="14">
        <v>1</v>
      </c>
      <c r="AO16" s="15">
        <v>2</v>
      </c>
      <c r="AP16" s="16">
        <v>0</v>
      </c>
      <c r="AQ16" s="15">
        <v>2</v>
      </c>
      <c r="AR16" s="16">
        <v>2</v>
      </c>
      <c r="AS16" s="15">
        <v>2</v>
      </c>
      <c r="AT16" s="16">
        <v>2</v>
      </c>
      <c r="AU16" s="15">
        <v>1</v>
      </c>
      <c r="AV16" s="16">
        <v>1</v>
      </c>
      <c r="AW16" s="15">
        <v>1</v>
      </c>
      <c r="AX16" s="16">
        <v>2</v>
      </c>
      <c r="AY16" s="13">
        <v>2</v>
      </c>
      <c r="AZ16" s="14">
        <v>2</v>
      </c>
      <c r="BA16" s="13">
        <v>2</v>
      </c>
      <c r="BB16" s="14">
        <v>2</v>
      </c>
      <c r="BC16" s="13">
        <v>1</v>
      </c>
      <c r="BD16" s="14">
        <v>2</v>
      </c>
      <c r="BE16" s="13">
        <v>1</v>
      </c>
      <c r="BF16" s="14">
        <v>1</v>
      </c>
      <c r="BG16" s="13">
        <v>2</v>
      </c>
      <c r="BH16" s="14">
        <v>1</v>
      </c>
      <c r="BI16" s="1">
        <f t="shared" si="2"/>
        <v>14</v>
      </c>
      <c r="BJ16" s="1">
        <f t="shared" si="3"/>
        <v>16</v>
      </c>
      <c r="BK16" s="1">
        <f t="shared" si="4"/>
        <v>14</v>
      </c>
      <c r="BL16" s="1">
        <f t="shared" si="5"/>
        <v>15</v>
      </c>
      <c r="BM16">
        <f t="shared" si="6"/>
        <v>16</v>
      </c>
    </row>
    <row r="17" spans="1:65" ht="15" customHeight="1">
      <c r="A17" s="75">
        <v>10</v>
      </c>
      <c r="B17" s="64" t="s">
        <v>97</v>
      </c>
      <c r="C17" s="63" t="s">
        <v>112</v>
      </c>
      <c r="D17" s="33"/>
      <c r="E17" s="36"/>
      <c r="F17" s="36"/>
      <c r="G17" s="26">
        <f t="shared" si="0"/>
        <v>0.7340425531914894</v>
      </c>
      <c r="H17" s="5"/>
      <c r="I17" s="27">
        <f t="shared" si="1"/>
        <v>69</v>
      </c>
      <c r="J17" s="28"/>
      <c r="K17" s="13">
        <v>1</v>
      </c>
      <c r="L17" s="14">
        <v>1</v>
      </c>
      <c r="M17" s="13">
        <v>1</v>
      </c>
      <c r="N17" s="14">
        <v>1</v>
      </c>
      <c r="O17" s="13">
        <v>1</v>
      </c>
      <c r="P17" s="14">
        <v>1</v>
      </c>
      <c r="Q17" s="13">
        <v>1</v>
      </c>
      <c r="R17" s="14">
        <v>0</v>
      </c>
      <c r="S17" s="13">
        <v>1</v>
      </c>
      <c r="T17" s="14">
        <v>1</v>
      </c>
      <c r="U17" s="15">
        <v>2</v>
      </c>
      <c r="V17" s="16">
        <v>1</v>
      </c>
      <c r="W17" s="15">
        <v>2</v>
      </c>
      <c r="X17" s="16">
        <v>2</v>
      </c>
      <c r="Y17" s="15">
        <v>2</v>
      </c>
      <c r="Z17" s="16">
        <v>2</v>
      </c>
      <c r="AA17" s="15">
        <v>2</v>
      </c>
      <c r="AB17" s="16">
        <v>1</v>
      </c>
      <c r="AC17" s="15">
        <v>2</v>
      </c>
      <c r="AD17" s="16">
        <v>2</v>
      </c>
      <c r="AE17" s="13">
        <v>2</v>
      </c>
      <c r="AF17" s="14">
        <v>2</v>
      </c>
      <c r="AG17" s="13">
        <v>1</v>
      </c>
      <c r="AH17" s="14">
        <v>1</v>
      </c>
      <c r="AI17" s="13">
        <v>1</v>
      </c>
      <c r="AJ17" s="14">
        <v>1</v>
      </c>
      <c r="AK17" s="13">
        <v>2</v>
      </c>
      <c r="AL17" s="14">
        <v>1</v>
      </c>
      <c r="AM17" s="13">
        <v>2</v>
      </c>
      <c r="AN17" s="14">
        <v>2</v>
      </c>
      <c r="AO17" s="15">
        <v>1</v>
      </c>
      <c r="AP17" s="16">
        <v>0</v>
      </c>
      <c r="AQ17" s="15">
        <v>2</v>
      </c>
      <c r="AR17" s="16">
        <v>2</v>
      </c>
      <c r="AS17" s="15">
        <v>0</v>
      </c>
      <c r="AT17" s="16">
        <v>1</v>
      </c>
      <c r="AU17" s="15">
        <v>2</v>
      </c>
      <c r="AV17" s="16">
        <v>2</v>
      </c>
      <c r="AW17" s="15">
        <v>2</v>
      </c>
      <c r="AX17" s="16">
        <v>1</v>
      </c>
      <c r="AY17" s="13">
        <v>2</v>
      </c>
      <c r="AZ17" s="14">
        <v>1</v>
      </c>
      <c r="BA17" s="13">
        <v>1</v>
      </c>
      <c r="BB17" s="14">
        <v>1</v>
      </c>
      <c r="BC17" s="13">
        <v>1</v>
      </c>
      <c r="BD17" s="14">
        <v>1</v>
      </c>
      <c r="BE17" s="13">
        <v>2</v>
      </c>
      <c r="BF17" s="14">
        <v>1</v>
      </c>
      <c r="BG17" s="13">
        <v>2</v>
      </c>
      <c r="BH17" s="14">
        <v>2</v>
      </c>
      <c r="BI17" s="1">
        <f t="shared" si="2"/>
        <v>9</v>
      </c>
      <c r="BJ17" s="1">
        <f t="shared" si="3"/>
        <v>18</v>
      </c>
      <c r="BK17" s="1">
        <f t="shared" si="4"/>
        <v>15</v>
      </c>
      <c r="BL17" s="1">
        <f t="shared" si="5"/>
        <v>13</v>
      </c>
      <c r="BM17">
        <f t="shared" si="6"/>
        <v>14</v>
      </c>
    </row>
    <row r="18" spans="1:65" ht="15" customHeight="1">
      <c r="A18" s="75">
        <v>11</v>
      </c>
      <c r="B18" s="64" t="s">
        <v>18</v>
      </c>
      <c r="C18" s="63" t="s">
        <v>54</v>
      </c>
      <c r="D18" s="33"/>
      <c r="E18" s="43"/>
      <c r="F18" s="43"/>
      <c r="G18" s="26">
        <f t="shared" si="0"/>
        <v>0.723404255319149</v>
      </c>
      <c r="H18" s="5"/>
      <c r="I18" s="27">
        <f t="shared" si="1"/>
        <v>68</v>
      </c>
      <c r="J18" s="28"/>
      <c r="K18" s="13">
        <v>0</v>
      </c>
      <c r="L18" s="14">
        <v>1</v>
      </c>
      <c r="M18" s="13">
        <v>1</v>
      </c>
      <c r="N18" s="14">
        <v>1</v>
      </c>
      <c r="O18" s="13">
        <v>1</v>
      </c>
      <c r="P18" s="14">
        <v>1</v>
      </c>
      <c r="Q18" s="13">
        <v>1</v>
      </c>
      <c r="R18" s="14">
        <v>1</v>
      </c>
      <c r="S18" s="13">
        <v>2</v>
      </c>
      <c r="T18" s="14">
        <v>2</v>
      </c>
      <c r="U18" s="15">
        <v>2</v>
      </c>
      <c r="V18" s="16">
        <v>2</v>
      </c>
      <c r="W18" s="15">
        <v>2</v>
      </c>
      <c r="X18" s="16">
        <v>2</v>
      </c>
      <c r="Y18" s="15">
        <v>2</v>
      </c>
      <c r="Z18" s="16">
        <v>1</v>
      </c>
      <c r="AA18" s="15">
        <v>1</v>
      </c>
      <c r="AB18" s="16">
        <v>1</v>
      </c>
      <c r="AC18" s="15">
        <v>1</v>
      </c>
      <c r="AD18" s="16">
        <v>1</v>
      </c>
      <c r="AE18" s="13">
        <v>1</v>
      </c>
      <c r="AF18" s="14">
        <v>2</v>
      </c>
      <c r="AG18" s="13">
        <v>1</v>
      </c>
      <c r="AH18" s="14">
        <v>1</v>
      </c>
      <c r="AI18" s="13">
        <v>2</v>
      </c>
      <c r="AJ18" s="14">
        <v>1</v>
      </c>
      <c r="AK18" s="13">
        <v>2</v>
      </c>
      <c r="AL18" s="14">
        <v>1</v>
      </c>
      <c r="AM18" s="13">
        <v>2</v>
      </c>
      <c r="AN18" s="14">
        <v>2</v>
      </c>
      <c r="AO18" s="15">
        <v>2</v>
      </c>
      <c r="AP18" s="16">
        <v>1</v>
      </c>
      <c r="AQ18" s="15">
        <v>1</v>
      </c>
      <c r="AR18" s="16">
        <v>1</v>
      </c>
      <c r="AS18" s="15">
        <v>1</v>
      </c>
      <c r="AT18" s="16">
        <v>1</v>
      </c>
      <c r="AU18" s="15">
        <v>2</v>
      </c>
      <c r="AV18" s="16">
        <v>1</v>
      </c>
      <c r="AW18" s="15">
        <v>2</v>
      </c>
      <c r="AX18" s="16">
        <v>1</v>
      </c>
      <c r="AY18" s="13">
        <v>0</v>
      </c>
      <c r="AZ18" s="14">
        <v>2</v>
      </c>
      <c r="BA18" s="13">
        <v>2</v>
      </c>
      <c r="BB18" s="14">
        <v>1</v>
      </c>
      <c r="BC18" s="13">
        <v>1</v>
      </c>
      <c r="BD18" s="14">
        <v>2</v>
      </c>
      <c r="BE18" s="13">
        <v>1</v>
      </c>
      <c r="BF18" s="14">
        <v>2</v>
      </c>
      <c r="BG18" s="13">
        <v>2</v>
      </c>
      <c r="BH18" s="14">
        <v>1</v>
      </c>
      <c r="BI18" s="1">
        <f t="shared" si="2"/>
        <v>11</v>
      </c>
      <c r="BJ18" s="1">
        <f t="shared" si="3"/>
        <v>15</v>
      </c>
      <c r="BK18" s="1">
        <f t="shared" si="4"/>
        <v>15</v>
      </c>
      <c r="BL18" s="1">
        <f t="shared" si="5"/>
        <v>13</v>
      </c>
      <c r="BM18">
        <f t="shared" si="6"/>
        <v>14</v>
      </c>
    </row>
    <row r="19" spans="1:64" ht="15" customHeight="1">
      <c r="A19" s="38"/>
      <c r="B19" s="1"/>
      <c r="C19" s="1"/>
      <c r="D19" s="1"/>
      <c r="E19" s="47"/>
      <c r="F19" s="47"/>
      <c r="G19" s="3"/>
      <c r="H19" s="29" t="s">
        <v>10</v>
      </c>
      <c r="I19" s="30">
        <f>MAX(I8:I18)</f>
        <v>94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 customHeight="1">
      <c r="A20" s="38"/>
      <c r="B20" s="1"/>
      <c r="C20" s="1"/>
      <c r="D20" s="1"/>
      <c r="E20" s="47"/>
      <c r="F20" s="47"/>
      <c r="G20" s="3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 customHeight="1">
      <c r="A21" s="38"/>
      <c r="B21" s="1"/>
      <c r="C21" s="1"/>
      <c r="D21" s="1"/>
      <c r="E21" s="47"/>
      <c r="F21" s="47"/>
      <c r="G21" s="3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38"/>
      <c r="B22" s="1"/>
      <c r="C22" s="1"/>
      <c r="D22" s="1"/>
      <c r="E22" s="47"/>
      <c r="F22" s="47"/>
      <c r="G22" s="3"/>
      <c r="H22" s="2"/>
      <c r="I22" s="34" t="s">
        <v>11</v>
      </c>
      <c r="J22" s="1"/>
      <c r="K22" s="31">
        <f aca="true" t="shared" si="7" ref="K22:AP22">COUNTIF(K8:K18,1)/(COUNTIF(K8:K18,2)+COUNTIF(K8:K18,1)+COUNTIF(K8:K18,0))*100</f>
        <v>54.54545454545454</v>
      </c>
      <c r="L22" s="31">
        <f t="shared" si="7"/>
        <v>72.72727272727273</v>
      </c>
      <c r="M22" s="31">
        <f t="shared" si="7"/>
        <v>81.81818181818183</v>
      </c>
      <c r="N22" s="31">
        <f t="shared" si="7"/>
        <v>45.45454545454545</v>
      </c>
      <c r="O22" s="31">
        <f t="shared" si="7"/>
        <v>54.54545454545454</v>
      </c>
      <c r="P22" s="31">
        <f t="shared" si="7"/>
        <v>63.63636363636363</v>
      </c>
      <c r="Q22" s="31">
        <f t="shared" si="7"/>
        <v>90.9090909090909</v>
      </c>
      <c r="R22" s="31">
        <f t="shared" si="7"/>
        <v>72.72727272727273</v>
      </c>
      <c r="S22" s="31">
        <f t="shared" si="7"/>
        <v>45.45454545454545</v>
      </c>
      <c r="T22" s="31">
        <f t="shared" si="7"/>
        <v>27.27272727272727</v>
      </c>
      <c r="U22" s="31">
        <f t="shared" si="7"/>
        <v>27.27272727272727</v>
      </c>
      <c r="V22" s="31">
        <f t="shared" si="7"/>
        <v>45.45454545454545</v>
      </c>
      <c r="W22" s="31">
        <f t="shared" si="7"/>
        <v>18.181818181818183</v>
      </c>
      <c r="X22" s="31">
        <f t="shared" si="7"/>
        <v>45.45454545454545</v>
      </c>
      <c r="Y22" s="31">
        <f t="shared" si="7"/>
        <v>0</v>
      </c>
      <c r="Z22" s="31">
        <f t="shared" si="7"/>
        <v>27.27272727272727</v>
      </c>
      <c r="AA22" s="31">
        <f t="shared" si="7"/>
        <v>36.36363636363637</v>
      </c>
      <c r="AB22" s="31">
        <f t="shared" si="7"/>
        <v>63.63636363636363</v>
      </c>
      <c r="AC22" s="31">
        <f t="shared" si="7"/>
        <v>63.63636363636363</v>
      </c>
      <c r="AD22" s="31">
        <f t="shared" si="7"/>
        <v>36.36363636363637</v>
      </c>
      <c r="AE22" s="31">
        <f t="shared" si="7"/>
        <v>27.27272727272727</v>
      </c>
      <c r="AF22" s="31">
        <f t="shared" si="7"/>
        <v>9.090909090909092</v>
      </c>
      <c r="AG22" s="31">
        <f t="shared" si="7"/>
        <v>36.36363636363637</v>
      </c>
      <c r="AH22" s="31">
        <f t="shared" si="7"/>
        <v>54.54545454545454</v>
      </c>
      <c r="AI22" s="31">
        <f t="shared" si="7"/>
        <v>54.54545454545454</v>
      </c>
      <c r="AJ22" s="31">
        <f t="shared" si="7"/>
        <v>36.36363636363637</v>
      </c>
      <c r="AK22" s="31">
        <f t="shared" si="7"/>
        <v>27.27272727272727</v>
      </c>
      <c r="AL22" s="31">
        <f t="shared" si="7"/>
        <v>45.45454545454545</v>
      </c>
      <c r="AM22" s="31">
        <f t="shared" si="7"/>
        <v>0</v>
      </c>
      <c r="AN22" s="31">
        <f t="shared" si="7"/>
        <v>36.36363636363637</v>
      </c>
      <c r="AO22" s="31">
        <f t="shared" si="7"/>
        <v>36.36363636363637</v>
      </c>
      <c r="AP22" s="31">
        <f t="shared" si="7"/>
        <v>63.63636363636363</v>
      </c>
      <c r="AQ22" s="31">
        <f aca="true" t="shared" si="8" ref="AQ22:BH22">COUNTIF(AQ8:AQ18,1)/(COUNTIF(AQ8:AQ18,2)+COUNTIF(AQ8:AQ18,1)+COUNTIF(AQ8:AQ18,0))*100</f>
        <v>27.27272727272727</v>
      </c>
      <c r="AR22" s="31">
        <f t="shared" si="8"/>
        <v>27.27272727272727</v>
      </c>
      <c r="AS22" s="31">
        <f t="shared" si="8"/>
        <v>18.181818181818183</v>
      </c>
      <c r="AT22" s="31">
        <f t="shared" si="8"/>
        <v>45.45454545454545</v>
      </c>
      <c r="AU22" s="31">
        <f t="shared" si="8"/>
        <v>9.090909090909092</v>
      </c>
      <c r="AV22" s="31">
        <f t="shared" si="8"/>
        <v>27.27272727272727</v>
      </c>
      <c r="AW22" s="31">
        <f t="shared" si="8"/>
        <v>36.36363636363637</v>
      </c>
      <c r="AX22" s="31">
        <f t="shared" si="8"/>
        <v>27.27272727272727</v>
      </c>
      <c r="AY22" s="31">
        <f t="shared" si="8"/>
        <v>9.090909090909092</v>
      </c>
      <c r="AZ22" s="31">
        <f t="shared" si="8"/>
        <v>36.36363636363637</v>
      </c>
      <c r="BA22" s="31">
        <f t="shared" si="8"/>
        <v>36.36363636363637</v>
      </c>
      <c r="BB22" s="31">
        <f t="shared" si="8"/>
        <v>45.45454545454545</v>
      </c>
      <c r="BC22" s="31">
        <f t="shared" si="8"/>
        <v>45.45454545454545</v>
      </c>
      <c r="BD22" s="31">
        <f t="shared" si="8"/>
        <v>27.27272727272727</v>
      </c>
      <c r="BE22" s="31">
        <f t="shared" si="8"/>
        <v>36.36363636363637</v>
      </c>
      <c r="BF22" s="31">
        <f t="shared" si="8"/>
        <v>36.36363636363637</v>
      </c>
      <c r="BG22" s="31">
        <f t="shared" si="8"/>
        <v>18.181818181818183</v>
      </c>
      <c r="BH22" s="31">
        <f t="shared" si="8"/>
        <v>36.36363636363637</v>
      </c>
      <c r="BI22" s="1"/>
      <c r="BJ22" s="1"/>
      <c r="BK22" s="1"/>
      <c r="BL22" s="1"/>
    </row>
    <row r="23" spans="1:64" ht="12.75" customHeight="1">
      <c r="A23" s="38"/>
      <c r="B23" s="1"/>
      <c r="C23" s="1"/>
      <c r="D23" s="1"/>
      <c r="E23" s="47"/>
      <c r="F23" s="47"/>
      <c r="G23" s="3"/>
      <c r="H23" s="2"/>
      <c r="I23" s="1"/>
      <c r="J23" s="1"/>
      <c r="K23" s="32" t="s">
        <v>12</v>
      </c>
      <c r="L23" s="32" t="s">
        <v>12</v>
      </c>
      <c r="M23" s="32" t="s">
        <v>12</v>
      </c>
      <c r="N23" s="32" t="s">
        <v>12</v>
      </c>
      <c r="O23" s="32" t="s">
        <v>12</v>
      </c>
      <c r="P23" s="32" t="s">
        <v>12</v>
      </c>
      <c r="Q23" s="32" t="s">
        <v>12</v>
      </c>
      <c r="R23" s="32" t="s">
        <v>12</v>
      </c>
      <c r="S23" s="32" t="s">
        <v>12</v>
      </c>
      <c r="T23" s="32" t="s">
        <v>12</v>
      </c>
      <c r="U23" s="32" t="s">
        <v>12</v>
      </c>
      <c r="V23" s="32" t="s">
        <v>12</v>
      </c>
      <c r="W23" s="32" t="s">
        <v>12</v>
      </c>
      <c r="X23" s="32" t="s">
        <v>12</v>
      </c>
      <c r="Y23" s="32" t="s">
        <v>12</v>
      </c>
      <c r="Z23" s="32" t="s">
        <v>12</v>
      </c>
      <c r="AA23" s="32" t="s">
        <v>12</v>
      </c>
      <c r="AB23" s="32" t="s">
        <v>12</v>
      </c>
      <c r="AC23" s="32" t="s">
        <v>12</v>
      </c>
      <c r="AD23" s="32" t="s">
        <v>12</v>
      </c>
      <c r="AE23" s="32" t="s">
        <v>12</v>
      </c>
      <c r="AF23" s="32" t="s">
        <v>12</v>
      </c>
      <c r="AG23" s="32" t="s">
        <v>12</v>
      </c>
      <c r="AH23" s="32" t="s">
        <v>12</v>
      </c>
      <c r="AI23" s="32" t="s">
        <v>12</v>
      </c>
      <c r="AJ23" s="32" t="s">
        <v>12</v>
      </c>
      <c r="AK23" s="32" t="s">
        <v>12</v>
      </c>
      <c r="AL23" s="32" t="s">
        <v>12</v>
      </c>
      <c r="AM23" s="32" t="s">
        <v>12</v>
      </c>
      <c r="AN23" s="32" t="s">
        <v>12</v>
      </c>
      <c r="AO23" s="32" t="s">
        <v>12</v>
      </c>
      <c r="AP23" s="32" t="s">
        <v>12</v>
      </c>
      <c r="AQ23" s="32" t="s">
        <v>12</v>
      </c>
      <c r="AR23" s="32" t="s">
        <v>12</v>
      </c>
      <c r="AS23" s="32" t="s">
        <v>12</v>
      </c>
      <c r="AT23" s="32" t="s">
        <v>12</v>
      </c>
      <c r="AU23" s="32" t="s">
        <v>12</v>
      </c>
      <c r="AV23" s="32" t="s">
        <v>12</v>
      </c>
      <c r="AW23" s="32" t="s">
        <v>12</v>
      </c>
      <c r="AX23" s="32" t="s">
        <v>12</v>
      </c>
      <c r="AY23" s="32" t="s">
        <v>12</v>
      </c>
      <c r="AZ23" s="32" t="s">
        <v>12</v>
      </c>
      <c r="BA23" s="32" t="s">
        <v>12</v>
      </c>
      <c r="BB23" s="32" t="s">
        <v>12</v>
      </c>
      <c r="BC23" s="32" t="s">
        <v>12</v>
      </c>
      <c r="BD23" s="32" t="s">
        <v>12</v>
      </c>
      <c r="BE23" s="32" t="s">
        <v>12</v>
      </c>
      <c r="BF23" s="32" t="s">
        <v>12</v>
      </c>
      <c r="BG23" s="32" t="s">
        <v>12</v>
      </c>
      <c r="BH23" s="32" t="s">
        <v>12</v>
      </c>
      <c r="BI23" s="1"/>
      <c r="BJ23" s="1"/>
      <c r="BK23" s="1"/>
      <c r="BL23" s="1"/>
    </row>
    <row r="24" spans="1:64" ht="12.75" customHeight="1">
      <c r="A24" s="38"/>
      <c r="B24" s="1"/>
      <c r="C24" s="1"/>
      <c r="D24" s="1"/>
      <c r="E24" s="47"/>
      <c r="F24" s="47"/>
      <c r="G24" s="3"/>
      <c r="H24" s="2"/>
      <c r="I24" s="34" t="s">
        <v>25</v>
      </c>
      <c r="J24" s="1"/>
      <c r="K24" s="31">
        <f aca="true" t="shared" si="9" ref="K24:AP24">COUNTIF(K8:K18,0)/(COUNTIF(K8:K18,2)+COUNTIF(K8:K18,1)+COUNTIF(K8:K18,0))*100</f>
        <v>9.090909090909092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9.090909090909092</v>
      </c>
      <c r="S24" s="31">
        <f t="shared" si="9"/>
        <v>0</v>
      </c>
      <c r="T24" s="31">
        <f t="shared" si="9"/>
        <v>9.090909090909092</v>
      </c>
      <c r="U24" s="31">
        <f t="shared" si="9"/>
        <v>0</v>
      </c>
      <c r="V24" s="31">
        <f t="shared" si="9"/>
        <v>0</v>
      </c>
      <c r="W24" s="31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9"/>
        <v>9.090909090909092</v>
      </c>
      <c r="AB24" s="31">
        <f t="shared" si="9"/>
        <v>0</v>
      </c>
      <c r="AC24" s="31">
        <f t="shared" si="9"/>
        <v>0</v>
      </c>
      <c r="AD24" s="31">
        <f t="shared" si="9"/>
        <v>0</v>
      </c>
      <c r="AE24" s="31">
        <f t="shared" si="9"/>
        <v>0</v>
      </c>
      <c r="AF24" s="31">
        <f t="shared" si="9"/>
        <v>0</v>
      </c>
      <c r="AG24" s="31">
        <f t="shared" si="9"/>
        <v>0</v>
      </c>
      <c r="AH24" s="31">
        <f t="shared" si="9"/>
        <v>0</v>
      </c>
      <c r="AI24" s="31">
        <f t="shared" si="9"/>
        <v>0</v>
      </c>
      <c r="AJ24" s="31">
        <f t="shared" si="9"/>
        <v>0</v>
      </c>
      <c r="AK24" s="31">
        <f t="shared" si="9"/>
        <v>0</v>
      </c>
      <c r="AL24" s="31">
        <f t="shared" si="9"/>
        <v>0</v>
      </c>
      <c r="AM24" s="31">
        <f t="shared" si="9"/>
        <v>0</v>
      </c>
      <c r="AN24" s="31">
        <f t="shared" si="9"/>
        <v>0</v>
      </c>
      <c r="AO24" s="31">
        <f t="shared" si="9"/>
        <v>0</v>
      </c>
      <c r="AP24" s="31">
        <f t="shared" si="9"/>
        <v>27.27272727272727</v>
      </c>
      <c r="AQ24" s="31">
        <f aca="true" t="shared" si="10" ref="AQ24:BH24">COUNTIF(AQ8:AQ18,0)/(COUNTIF(AQ8:AQ18,2)+COUNTIF(AQ8:AQ18,1)+COUNTIF(AQ8:AQ18,0))*100</f>
        <v>0</v>
      </c>
      <c r="AR24" s="31">
        <f t="shared" si="10"/>
        <v>0</v>
      </c>
      <c r="AS24" s="31">
        <f t="shared" si="10"/>
        <v>9.090909090909092</v>
      </c>
      <c r="AT24" s="31">
        <f t="shared" si="10"/>
        <v>0</v>
      </c>
      <c r="AU24" s="31">
        <f t="shared" si="10"/>
        <v>0</v>
      </c>
      <c r="AV24" s="31">
        <f t="shared" si="10"/>
        <v>0</v>
      </c>
      <c r="AW24" s="31">
        <f t="shared" si="10"/>
        <v>0</v>
      </c>
      <c r="AX24" s="31">
        <f t="shared" si="10"/>
        <v>0</v>
      </c>
      <c r="AY24" s="31">
        <f t="shared" si="10"/>
        <v>9.090909090909092</v>
      </c>
      <c r="AZ24" s="31">
        <f t="shared" si="10"/>
        <v>0</v>
      </c>
      <c r="BA24" s="31">
        <f t="shared" si="10"/>
        <v>0</v>
      </c>
      <c r="BB24" s="31">
        <f t="shared" si="10"/>
        <v>0</v>
      </c>
      <c r="BC24" s="31">
        <f t="shared" si="10"/>
        <v>0</v>
      </c>
      <c r="BD24" s="31">
        <f t="shared" si="10"/>
        <v>0</v>
      </c>
      <c r="BE24" s="31">
        <f t="shared" si="10"/>
        <v>0</v>
      </c>
      <c r="BF24" s="31">
        <f t="shared" si="10"/>
        <v>0</v>
      </c>
      <c r="BG24" s="31">
        <f t="shared" si="10"/>
        <v>0</v>
      </c>
      <c r="BH24" s="31">
        <f t="shared" si="10"/>
        <v>0</v>
      </c>
      <c r="BI24" s="1"/>
      <c r="BJ24" s="1"/>
      <c r="BK24" s="1"/>
      <c r="BL24" s="1"/>
    </row>
    <row r="25" spans="1:64" ht="15" customHeight="1">
      <c r="A25" s="40"/>
      <c r="B25" s="1"/>
      <c r="C25" s="1"/>
      <c r="D25" s="1"/>
      <c r="E25" s="47"/>
      <c r="F25" s="47"/>
      <c r="G25" s="3"/>
      <c r="H25" s="2"/>
      <c r="I25" s="1"/>
      <c r="J25" s="1"/>
      <c r="K25" s="32" t="s">
        <v>12</v>
      </c>
      <c r="L25" s="32" t="s">
        <v>12</v>
      </c>
      <c r="M25" s="32" t="s">
        <v>12</v>
      </c>
      <c r="N25" s="32" t="s">
        <v>12</v>
      </c>
      <c r="O25" s="32" t="s">
        <v>12</v>
      </c>
      <c r="P25" s="32" t="s">
        <v>12</v>
      </c>
      <c r="Q25" s="32" t="s">
        <v>12</v>
      </c>
      <c r="R25" s="32" t="s">
        <v>12</v>
      </c>
      <c r="S25" s="32" t="s">
        <v>12</v>
      </c>
      <c r="T25" s="32" t="s">
        <v>12</v>
      </c>
      <c r="U25" s="32" t="s">
        <v>12</v>
      </c>
      <c r="V25" s="32" t="s">
        <v>12</v>
      </c>
      <c r="W25" s="32" t="s">
        <v>12</v>
      </c>
      <c r="X25" s="32" t="s">
        <v>12</v>
      </c>
      <c r="Y25" s="32" t="s">
        <v>12</v>
      </c>
      <c r="Z25" s="32" t="s">
        <v>12</v>
      </c>
      <c r="AA25" s="32" t="s">
        <v>12</v>
      </c>
      <c r="AB25" s="32" t="s">
        <v>12</v>
      </c>
      <c r="AC25" s="32" t="s">
        <v>12</v>
      </c>
      <c r="AD25" s="32" t="s">
        <v>12</v>
      </c>
      <c r="AE25" s="32" t="s">
        <v>12</v>
      </c>
      <c r="AF25" s="32" t="s">
        <v>12</v>
      </c>
      <c r="AG25" s="32" t="s">
        <v>12</v>
      </c>
      <c r="AH25" s="32" t="s">
        <v>12</v>
      </c>
      <c r="AI25" s="32" t="s">
        <v>12</v>
      </c>
      <c r="AJ25" s="32" t="s">
        <v>12</v>
      </c>
      <c r="AK25" s="32" t="s">
        <v>12</v>
      </c>
      <c r="AL25" s="32" t="s">
        <v>12</v>
      </c>
      <c r="AM25" s="32" t="s">
        <v>12</v>
      </c>
      <c r="AN25" s="32" t="s">
        <v>12</v>
      </c>
      <c r="AO25" s="32" t="s">
        <v>12</v>
      </c>
      <c r="AP25" s="32" t="s">
        <v>12</v>
      </c>
      <c r="AQ25" s="32" t="s">
        <v>12</v>
      </c>
      <c r="AR25" s="32" t="s">
        <v>12</v>
      </c>
      <c r="AS25" s="32" t="s">
        <v>12</v>
      </c>
      <c r="AT25" s="32" t="s">
        <v>12</v>
      </c>
      <c r="AU25" s="32" t="s">
        <v>12</v>
      </c>
      <c r="AV25" s="32" t="s">
        <v>12</v>
      </c>
      <c r="AW25" s="32" t="s">
        <v>12</v>
      </c>
      <c r="AX25" s="32"/>
      <c r="AY25" s="32" t="s">
        <v>12</v>
      </c>
      <c r="AZ25" s="32" t="s">
        <v>12</v>
      </c>
      <c r="BA25" s="32" t="s">
        <v>12</v>
      </c>
      <c r="BB25" s="32" t="s">
        <v>12</v>
      </c>
      <c r="BC25" s="32" t="s">
        <v>12</v>
      </c>
      <c r="BD25" s="32" t="s">
        <v>12</v>
      </c>
      <c r="BE25" s="32" t="s">
        <v>12</v>
      </c>
      <c r="BF25" s="32" t="s">
        <v>12</v>
      </c>
      <c r="BG25" s="32" t="s">
        <v>12</v>
      </c>
      <c r="BH25" s="32" t="s">
        <v>12</v>
      </c>
      <c r="BI25" s="1"/>
      <c r="BJ25" s="1"/>
      <c r="BK25" s="1"/>
      <c r="BL25" s="1"/>
    </row>
    <row r="26" spans="1:64" ht="15" customHeight="1">
      <c r="A26" s="40"/>
      <c r="B26" s="1"/>
      <c r="C26" s="1"/>
      <c r="D26" s="1"/>
      <c r="E26" s="47"/>
      <c r="F26" s="47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40"/>
      <c r="B27" s="1"/>
      <c r="C27" s="1"/>
      <c r="D27" s="1"/>
      <c r="E27" s="47"/>
      <c r="F27" s="47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40"/>
      <c r="B28" s="2"/>
      <c r="C28" s="2"/>
      <c r="D28" s="2"/>
      <c r="E28" s="47"/>
      <c r="F28" s="47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2"/>
      <c r="BJ28" s="2"/>
      <c r="BK28" s="2"/>
      <c r="BL28" s="2"/>
    </row>
    <row r="29" spans="1:64" ht="15" customHeight="1">
      <c r="A29" s="40"/>
      <c r="B29" s="1"/>
      <c r="C29" s="1"/>
      <c r="D29" s="1"/>
      <c r="E29" s="46"/>
      <c r="F29" s="46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2"/>
      <c r="BJ29" s="2"/>
      <c r="BK29" s="2"/>
      <c r="BL29" s="2"/>
    </row>
    <row r="30" spans="1:64" ht="15" customHeight="1">
      <c r="A30" s="40"/>
      <c r="B30" s="2"/>
      <c r="C30" s="2"/>
      <c r="D30" s="2"/>
      <c r="E30" s="47"/>
      <c r="F30" s="47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2"/>
      <c r="BJ30" s="2"/>
      <c r="BK30" s="2"/>
      <c r="BL30" s="2"/>
    </row>
    <row r="31" spans="1:64" ht="15" customHeight="1">
      <c r="A31" s="40"/>
      <c r="B31" s="1"/>
      <c r="C31" s="1"/>
      <c r="D31" s="1"/>
      <c r="E31" s="48"/>
      <c r="F31" s="48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2"/>
      <c r="BJ31" s="2"/>
      <c r="BK31" s="2"/>
      <c r="BL31" s="2"/>
    </row>
    <row r="32" spans="1:64" ht="15" customHeight="1">
      <c r="A32" s="40"/>
      <c r="B32" s="1"/>
      <c r="C32" s="1"/>
      <c r="D32" s="1"/>
      <c r="E32" s="47"/>
      <c r="F32" s="47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"/>
      <c r="BJ32" s="2"/>
      <c r="BK32" s="2"/>
      <c r="BL32" s="2"/>
    </row>
    <row r="33" spans="1:64" ht="15" customHeight="1">
      <c r="A33" s="40"/>
      <c r="B33" s="2"/>
      <c r="C33" s="2"/>
      <c r="D33" s="2"/>
      <c r="E33" s="1"/>
      <c r="F33" s="1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"/>
      <c r="BJ33" s="2"/>
      <c r="BK33" s="2"/>
      <c r="BL33" s="2"/>
    </row>
    <row r="34" spans="1:64" ht="15" customHeight="1">
      <c r="A34" s="40"/>
      <c r="B34" s="1"/>
      <c r="C34" s="1"/>
      <c r="D34" s="1"/>
      <c r="E34" s="2"/>
      <c r="F34" s="2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</row>
    <row r="35" spans="1:64" ht="15" customHeight="1">
      <c r="A35" s="38"/>
      <c r="B35" s="2"/>
      <c r="C35" s="2"/>
      <c r="D35" s="2"/>
      <c r="E35" s="1"/>
      <c r="F35" s="1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2"/>
      <c r="BL35" s="2"/>
    </row>
    <row r="36" spans="1:64" ht="15" customHeight="1">
      <c r="A36" s="38"/>
      <c r="B36" s="1"/>
      <c r="C36" s="1"/>
      <c r="D36" s="1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2"/>
      <c r="BJ36" s="2"/>
      <c r="BK36" s="2"/>
      <c r="BL36" s="2"/>
    </row>
    <row r="37" spans="1:64" ht="15" customHeight="1">
      <c r="A37" s="38"/>
      <c r="B37" s="1"/>
      <c r="C37" s="1"/>
      <c r="D37" s="1"/>
      <c r="E37" s="1"/>
      <c r="F37" s="1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2"/>
      <c r="BJ37" s="2"/>
      <c r="BK37" s="2"/>
      <c r="BL37" s="2"/>
    </row>
    <row r="38" spans="1:64" ht="15" customHeight="1">
      <c r="A38" s="38"/>
      <c r="B38" s="1"/>
      <c r="C38" s="1"/>
      <c r="D38" s="1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2"/>
      <c r="BJ38" s="2"/>
      <c r="BK38" s="2"/>
      <c r="BL38" s="2"/>
    </row>
    <row r="39" spans="1:64" ht="15" customHeight="1">
      <c r="A39" s="38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2"/>
      <c r="BJ39" s="2"/>
      <c r="BK39" s="2"/>
      <c r="BL39" s="2"/>
    </row>
    <row r="40" spans="1:64" ht="15" customHeight="1">
      <c r="A40" s="38"/>
      <c r="B40" s="2"/>
      <c r="C40" s="2"/>
      <c r="D40" s="2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2"/>
      <c r="BJ40" s="2"/>
      <c r="BK40" s="2"/>
      <c r="BL40" s="2"/>
    </row>
    <row r="41" spans="1:64" ht="15" customHeight="1">
      <c r="A41" s="38"/>
      <c r="B41" s="1"/>
      <c r="C41" s="1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2"/>
      <c r="BJ41" s="2"/>
      <c r="BK41" s="2"/>
      <c r="BL41" s="2"/>
    </row>
    <row r="42" spans="1:64" ht="15" customHeight="1">
      <c r="A42" s="38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2"/>
      <c r="BJ42" s="2"/>
      <c r="BK42" s="2"/>
      <c r="BL42" s="2"/>
    </row>
    <row r="43" spans="1:64" ht="15" customHeight="1">
      <c r="A43" s="38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5" customHeight="1">
      <c r="A44" s="38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5" customHeight="1">
      <c r="A45" s="38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5" customHeight="1">
      <c r="A46" s="38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5" customHeight="1">
      <c r="A47" s="38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38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38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38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8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8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8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8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8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8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8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8"/>
      <c r="B988" s="1"/>
      <c r="C988" s="1"/>
      <c r="D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8"/>
      <c r="B989" s="1"/>
      <c r="C989" s="1"/>
      <c r="D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8"/>
      <c r="B990" s="1"/>
      <c r="C990" s="1"/>
      <c r="D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8"/>
      <c r="B991" s="1"/>
      <c r="C991" s="1"/>
      <c r="D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8"/>
      <c r="B992" s="1"/>
      <c r="C992" s="1"/>
      <c r="D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8"/>
      <c r="B993" s="1"/>
      <c r="C993" s="1"/>
      <c r="D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</sheetData>
  <sheetProtection/>
  <mergeCells count="5">
    <mergeCell ref="B3:D3"/>
    <mergeCell ref="I3:I5"/>
    <mergeCell ref="B4:D5"/>
    <mergeCell ref="G4:G6"/>
    <mergeCell ref="A15:A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98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16" sqref="D16"/>
    </sheetView>
  </sheetViews>
  <sheetFormatPr defaultColWidth="17.28125" defaultRowHeight="15" customHeight="1"/>
  <cols>
    <col min="1" max="1" width="3.421875" style="41" customWidth="1"/>
    <col min="2" max="3" width="12.28125" style="0" customWidth="1"/>
    <col min="4" max="4" width="14.7109375" style="0" customWidth="1"/>
    <col min="5" max="6" width="14.7109375" style="0" hidden="1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60" width="4.28125" style="0" customWidth="1"/>
    <col min="61" max="64" width="12.28125" style="0" customWidth="1"/>
  </cols>
  <sheetData>
    <row r="1" spans="1:64" ht="8.25" customHeight="1">
      <c r="A1" s="38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8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</row>
    <row r="3" spans="1:64" ht="24" customHeight="1">
      <c r="A3" s="39"/>
      <c r="B3" s="85" t="s">
        <v>45</v>
      </c>
      <c r="C3" s="85"/>
      <c r="D3" s="86"/>
      <c r="E3" s="50"/>
      <c r="F3" s="50"/>
      <c r="G3" s="8"/>
      <c r="H3" s="7"/>
      <c r="I3" s="78" t="s">
        <v>1</v>
      </c>
      <c r="J3" s="9" t="s">
        <v>2</v>
      </c>
      <c r="K3" s="53">
        <v>17</v>
      </c>
      <c r="L3" s="54">
        <v>36</v>
      </c>
      <c r="M3" s="53">
        <v>14.5</v>
      </c>
      <c r="N3" s="54">
        <v>21</v>
      </c>
      <c r="O3" s="53">
        <v>28</v>
      </c>
      <c r="P3" s="55">
        <v>41</v>
      </c>
      <c r="Q3" s="56">
        <v>42</v>
      </c>
      <c r="R3" s="55">
        <v>37.5</v>
      </c>
      <c r="S3" s="56">
        <v>42</v>
      </c>
      <c r="T3" s="55">
        <v>36</v>
      </c>
      <c r="U3" s="57">
        <v>18</v>
      </c>
      <c r="V3" s="58">
        <v>27</v>
      </c>
      <c r="W3" s="57">
        <v>34</v>
      </c>
      <c r="X3" s="58">
        <v>12</v>
      </c>
      <c r="Y3" s="57">
        <v>32</v>
      </c>
      <c r="Z3" s="58">
        <v>24.5</v>
      </c>
      <c r="AA3" s="57">
        <v>22</v>
      </c>
      <c r="AB3" s="58">
        <v>26</v>
      </c>
      <c r="AC3" s="57">
        <v>31</v>
      </c>
      <c r="AD3" s="58">
        <v>36</v>
      </c>
      <c r="AE3" s="56">
        <v>12</v>
      </c>
      <c r="AF3" s="55">
        <v>33</v>
      </c>
      <c r="AG3" s="56">
        <v>39</v>
      </c>
      <c r="AH3" s="55">
        <v>34</v>
      </c>
      <c r="AI3" s="56">
        <v>36</v>
      </c>
      <c r="AJ3" s="55">
        <v>40</v>
      </c>
      <c r="AK3" s="56">
        <v>40</v>
      </c>
      <c r="AL3" s="55">
        <v>22.5</v>
      </c>
      <c r="AM3" s="56">
        <v>26</v>
      </c>
      <c r="AN3" s="55">
        <v>37</v>
      </c>
      <c r="AO3" s="57">
        <v>25</v>
      </c>
      <c r="AP3" s="58">
        <v>30</v>
      </c>
      <c r="AQ3" s="57">
        <v>37</v>
      </c>
      <c r="AR3" s="58">
        <v>27</v>
      </c>
      <c r="AS3" s="57">
        <v>28</v>
      </c>
      <c r="AT3" s="58">
        <v>30</v>
      </c>
      <c r="AU3" s="57">
        <v>35</v>
      </c>
      <c r="AV3" s="58">
        <v>40</v>
      </c>
      <c r="AW3" s="57">
        <v>16</v>
      </c>
      <c r="AX3" s="58">
        <v>35</v>
      </c>
      <c r="AY3" s="56">
        <v>22</v>
      </c>
      <c r="AZ3" s="55">
        <v>32</v>
      </c>
      <c r="BA3" s="56">
        <v>29</v>
      </c>
      <c r="BB3" s="55">
        <v>41</v>
      </c>
      <c r="BC3" s="56">
        <v>9</v>
      </c>
      <c r="BD3" s="55">
        <v>32</v>
      </c>
      <c r="BE3" s="56">
        <v>40</v>
      </c>
      <c r="BF3" s="55">
        <v>34</v>
      </c>
      <c r="BG3" s="56">
        <v>25</v>
      </c>
      <c r="BH3" s="55">
        <v>12</v>
      </c>
      <c r="BI3" s="10"/>
      <c r="BJ3" s="10"/>
      <c r="BK3" s="10"/>
      <c r="BL3" s="10"/>
    </row>
    <row r="4" spans="1:64" ht="28.5" customHeight="1">
      <c r="A4" s="38"/>
      <c r="B4" s="82" t="s">
        <v>77</v>
      </c>
      <c r="C4" s="82"/>
      <c r="D4" s="83"/>
      <c r="E4" s="61"/>
      <c r="F4" s="45"/>
      <c r="G4" s="81" t="s">
        <v>3</v>
      </c>
      <c r="H4" s="11"/>
      <c r="I4" s="79"/>
      <c r="J4" s="12" t="s">
        <v>4</v>
      </c>
      <c r="K4" s="13">
        <v>15</v>
      </c>
      <c r="L4" s="14">
        <v>35</v>
      </c>
      <c r="M4" s="13">
        <v>15</v>
      </c>
      <c r="N4" s="14">
        <v>25</v>
      </c>
      <c r="O4" s="13">
        <v>20</v>
      </c>
      <c r="P4" s="14">
        <v>40</v>
      </c>
      <c r="Q4" s="13">
        <v>35</v>
      </c>
      <c r="R4" s="14">
        <v>25</v>
      </c>
      <c r="S4" s="13">
        <v>40</v>
      </c>
      <c r="T4" s="14">
        <v>30</v>
      </c>
      <c r="U4" s="15">
        <v>18</v>
      </c>
      <c r="V4" s="16">
        <v>22</v>
      </c>
      <c r="W4" s="15">
        <v>35</v>
      </c>
      <c r="X4" s="16">
        <v>18</v>
      </c>
      <c r="Y4" s="15">
        <v>40</v>
      </c>
      <c r="Z4" s="16">
        <v>40</v>
      </c>
      <c r="AA4" s="15">
        <v>15</v>
      </c>
      <c r="AB4" s="16">
        <v>25</v>
      </c>
      <c r="AC4" s="15">
        <v>25</v>
      </c>
      <c r="AD4" s="16">
        <v>27</v>
      </c>
      <c r="AE4" s="13">
        <v>15</v>
      </c>
      <c r="AF4" s="14">
        <v>35</v>
      </c>
      <c r="AG4" s="13">
        <v>40</v>
      </c>
      <c r="AH4" s="14">
        <v>25</v>
      </c>
      <c r="AI4" s="13">
        <v>25</v>
      </c>
      <c r="AJ4" s="14">
        <v>35</v>
      </c>
      <c r="AK4" s="13">
        <v>40</v>
      </c>
      <c r="AL4" s="14">
        <v>15</v>
      </c>
      <c r="AM4" s="13">
        <v>20</v>
      </c>
      <c r="AN4" s="14">
        <v>25</v>
      </c>
      <c r="AO4" s="15">
        <v>40</v>
      </c>
      <c r="AP4" s="16">
        <v>40</v>
      </c>
      <c r="AQ4" s="15">
        <v>35</v>
      </c>
      <c r="AR4" s="16">
        <v>20</v>
      </c>
      <c r="AS4" s="15">
        <v>40</v>
      </c>
      <c r="AT4" s="16">
        <v>40</v>
      </c>
      <c r="AU4" s="15">
        <v>35</v>
      </c>
      <c r="AV4" s="16">
        <v>40</v>
      </c>
      <c r="AW4" s="15">
        <v>18</v>
      </c>
      <c r="AX4" s="16">
        <v>25</v>
      </c>
      <c r="AY4" s="13">
        <v>40</v>
      </c>
      <c r="AZ4" s="14">
        <v>40</v>
      </c>
      <c r="BA4" s="13">
        <v>25</v>
      </c>
      <c r="BB4" s="14">
        <v>40</v>
      </c>
      <c r="BC4" s="13">
        <v>20</v>
      </c>
      <c r="BD4" s="14">
        <v>35</v>
      </c>
      <c r="BE4" s="13">
        <v>35</v>
      </c>
      <c r="BF4" s="14">
        <v>30</v>
      </c>
      <c r="BG4" s="13">
        <v>20</v>
      </c>
      <c r="BH4" s="14">
        <v>18</v>
      </c>
      <c r="BI4" s="1"/>
      <c r="BJ4" s="1"/>
      <c r="BK4" s="1"/>
      <c r="BL4" s="1"/>
    </row>
    <row r="5" spans="1:64" ht="58.5" customHeight="1">
      <c r="A5" s="11"/>
      <c r="B5" s="84"/>
      <c r="C5" s="84"/>
      <c r="D5" s="84"/>
      <c r="E5" s="51"/>
      <c r="F5" s="45"/>
      <c r="G5" s="79"/>
      <c r="H5" s="11"/>
      <c r="I5" s="80"/>
      <c r="J5" s="17" t="s">
        <v>5</v>
      </c>
      <c r="K5" s="18"/>
      <c r="L5" s="19"/>
      <c r="M5" s="18"/>
      <c r="N5" s="19"/>
      <c r="O5" s="18"/>
      <c r="P5" s="19"/>
      <c r="Q5" s="18"/>
      <c r="R5" s="19"/>
      <c r="S5" s="18"/>
      <c r="T5" s="19"/>
      <c r="U5" s="20"/>
      <c r="V5" s="21"/>
      <c r="W5" s="20"/>
      <c r="X5" s="21"/>
      <c r="Y5" s="20" t="s">
        <v>127</v>
      </c>
      <c r="Z5" s="21" t="s">
        <v>127</v>
      </c>
      <c r="AA5" s="20"/>
      <c r="AB5" s="21"/>
      <c r="AC5" s="20"/>
      <c r="AD5" s="21"/>
      <c r="AE5" s="18"/>
      <c r="AF5" s="19"/>
      <c r="AG5" s="18"/>
      <c r="AH5" s="19"/>
      <c r="AI5" s="18"/>
      <c r="AJ5" s="19"/>
      <c r="AK5" s="18"/>
      <c r="AL5" s="19"/>
      <c r="AM5" s="18"/>
      <c r="AN5" s="19"/>
      <c r="AO5" s="20" t="s">
        <v>128</v>
      </c>
      <c r="AP5" s="21" t="s">
        <v>128</v>
      </c>
      <c r="AQ5" s="20"/>
      <c r="AR5" s="21"/>
      <c r="AS5" s="20" t="s">
        <v>127</v>
      </c>
      <c r="AT5" s="21" t="s">
        <v>127</v>
      </c>
      <c r="AU5" s="20"/>
      <c r="AV5" s="21"/>
      <c r="AW5" s="20"/>
      <c r="AX5" s="21"/>
      <c r="AY5" s="18" t="s">
        <v>128</v>
      </c>
      <c r="AZ5" s="19" t="s">
        <v>128</v>
      </c>
      <c r="BA5" s="18"/>
      <c r="BB5" s="19"/>
      <c r="BC5" s="18"/>
      <c r="BD5" s="19"/>
      <c r="BE5" s="18"/>
      <c r="BF5" s="19"/>
      <c r="BG5" s="18"/>
      <c r="BH5" s="19"/>
      <c r="BI5" s="1"/>
      <c r="BJ5" s="1"/>
      <c r="BK5" s="1"/>
      <c r="BL5" s="1"/>
    </row>
    <row r="6" spans="1:64" ht="12.75" customHeight="1">
      <c r="A6" s="11"/>
      <c r="B6" s="22" t="s">
        <v>6</v>
      </c>
      <c r="C6" s="22" t="s">
        <v>7</v>
      </c>
      <c r="D6" s="22" t="s">
        <v>26</v>
      </c>
      <c r="E6" s="42" t="s">
        <v>31</v>
      </c>
      <c r="F6" s="42" t="s">
        <v>32</v>
      </c>
      <c r="G6" s="80"/>
      <c r="H6" s="23" t="s">
        <v>8</v>
      </c>
      <c r="I6" s="22" t="s">
        <v>9</v>
      </c>
      <c r="J6" s="2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</row>
    <row r="7" spans="1:64" ht="12.75" customHeight="1">
      <c r="A7" s="38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ht="15" customHeight="1">
      <c r="A8" s="60">
        <v>1</v>
      </c>
      <c r="B8" s="63" t="s">
        <v>52</v>
      </c>
      <c r="C8" s="63" t="s">
        <v>56</v>
      </c>
      <c r="D8" s="28" t="s">
        <v>134</v>
      </c>
      <c r="E8" s="36"/>
      <c r="F8" s="36"/>
      <c r="G8" s="26">
        <f>I8/$I$13</f>
        <v>1</v>
      </c>
      <c r="H8" s="59"/>
      <c r="I8" s="27">
        <f>SUM(BI8:BM8)</f>
        <v>84</v>
      </c>
      <c r="J8" s="28"/>
      <c r="K8" s="13">
        <v>1</v>
      </c>
      <c r="L8" s="14">
        <v>2</v>
      </c>
      <c r="M8" s="13">
        <v>1</v>
      </c>
      <c r="N8" s="14">
        <v>1</v>
      </c>
      <c r="O8" s="13">
        <v>1</v>
      </c>
      <c r="P8" s="14">
        <v>1</v>
      </c>
      <c r="Q8" s="13">
        <v>1</v>
      </c>
      <c r="R8" s="14">
        <v>2</v>
      </c>
      <c r="S8" s="13">
        <v>2</v>
      </c>
      <c r="T8" s="14">
        <v>2</v>
      </c>
      <c r="U8" s="15">
        <v>1</v>
      </c>
      <c r="V8" s="16">
        <v>2</v>
      </c>
      <c r="W8" s="15">
        <v>2</v>
      </c>
      <c r="X8" s="16">
        <v>1</v>
      </c>
      <c r="Y8" s="15">
        <v>2</v>
      </c>
      <c r="Z8" s="16">
        <v>2</v>
      </c>
      <c r="AA8" s="15">
        <v>2</v>
      </c>
      <c r="AB8" s="16">
        <v>1</v>
      </c>
      <c r="AC8" s="15">
        <v>1</v>
      </c>
      <c r="AD8" s="16">
        <v>1</v>
      </c>
      <c r="AE8" s="13">
        <v>2</v>
      </c>
      <c r="AF8" s="14">
        <v>2</v>
      </c>
      <c r="AG8" s="13">
        <v>1</v>
      </c>
      <c r="AH8" s="14">
        <v>1</v>
      </c>
      <c r="AI8" s="13">
        <v>2</v>
      </c>
      <c r="AJ8" s="14">
        <v>2</v>
      </c>
      <c r="AK8" s="13">
        <v>2</v>
      </c>
      <c r="AL8" s="14">
        <v>2</v>
      </c>
      <c r="AM8" s="13">
        <v>2</v>
      </c>
      <c r="AN8" s="14">
        <v>2</v>
      </c>
      <c r="AO8" s="15">
        <v>1</v>
      </c>
      <c r="AP8" s="16">
        <v>2</v>
      </c>
      <c r="AQ8" s="15">
        <v>1</v>
      </c>
      <c r="AR8" s="16">
        <v>1</v>
      </c>
      <c r="AS8" s="15">
        <v>2</v>
      </c>
      <c r="AT8" s="16">
        <v>2</v>
      </c>
      <c r="AU8" s="15">
        <v>2</v>
      </c>
      <c r="AV8" s="16">
        <v>2</v>
      </c>
      <c r="AW8" s="15">
        <v>2</v>
      </c>
      <c r="AX8" s="16">
        <v>2</v>
      </c>
      <c r="AY8" s="13">
        <v>2</v>
      </c>
      <c r="AZ8" s="14">
        <v>2</v>
      </c>
      <c r="BA8" s="13">
        <v>2</v>
      </c>
      <c r="BB8" s="14">
        <v>2</v>
      </c>
      <c r="BC8" s="13">
        <v>2</v>
      </c>
      <c r="BD8" s="14">
        <v>2</v>
      </c>
      <c r="BE8" s="13">
        <v>2</v>
      </c>
      <c r="BF8" s="14">
        <v>2</v>
      </c>
      <c r="BG8" s="13">
        <v>2</v>
      </c>
      <c r="BH8" s="14">
        <v>2</v>
      </c>
      <c r="BI8" s="1">
        <f>SUM(K8:T8)</f>
        <v>14</v>
      </c>
      <c r="BJ8" s="1">
        <f>SUM(U8:AD8)</f>
        <v>15</v>
      </c>
      <c r="BK8" s="1">
        <f>SUM(AE8:AN8)</f>
        <v>18</v>
      </c>
      <c r="BL8" s="1">
        <f>SUM(AO8:AX8)</f>
        <v>17</v>
      </c>
      <c r="BM8">
        <f>SUM(AY8:BH8)</f>
        <v>20</v>
      </c>
    </row>
    <row r="9" spans="1:65" ht="15" customHeight="1">
      <c r="A9" s="25">
        <v>2</v>
      </c>
      <c r="B9" s="63" t="s">
        <v>50</v>
      </c>
      <c r="C9" s="63" t="s">
        <v>74</v>
      </c>
      <c r="D9" s="28" t="s">
        <v>133</v>
      </c>
      <c r="E9" s="44"/>
      <c r="F9" s="44"/>
      <c r="G9" s="26">
        <f>I9/$I$13</f>
        <v>0.9880952380952381</v>
      </c>
      <c r="H9" s="5"/>
      <c r="I9" s="27">
        <f>SUM(BI9:BM9)</f>
        <v>83</v>
      </c>
      <c r="J9" s="28"/>
      <c r="K9" s="13">
        <v>2</v>
      </c>
      <c r="L9" s="14">
        <v>2</v>
      </c>
      <c r="M9" s="13">
        <v>1</v>
      </c>
      <c r="N9" s="14">
        <v>2</v>
      </c>
      <c r="O9" s="13">
        <v>2</v>
      </c>
      <c r="P9" s="14">
        <v>2</v>
      </c>
      <c r="Q9" s="13">
        <v>1</v>
      </c>
      <c r="R9" s="14">
        <v>1</v>
      </c>
      <c r="S9" s="13">
        <v>1</v>
      </c>
      <c r="T9" s="14">
        <v>1</v>
      </c>
      <c r="U9" s="15">
        <v>2</v>
      </c>
      <c r="V9" s="16">
        <v>1</v>
      </c>
      <c r="W9" s="15">
        <v>2</v>
      </c>
      <c r="X9" s="16">
        <v>2</v>
      </c>
      <c r="Y9" s="15">
        <v>2</v>
      </c>
      <c r="Z9" s="16">
        <v>1</v>
      </c>
      <c r="AA9" s="15">
        <v>2</v>
      </c>
      <c r="AB9" s="16">
        <v>2</v>
      </c>
      <c r="AC9" s="15">
        <v>2</v>
      </c>
      <c r="AD9" s="16">
        <v>1</v>
      </c>
      <c r="AE9" s="13">
        <v>2</v>
      </c>
      <c r="AF9" s="14">
        <v>2</v>
      </c>
      <c r="AG9" s="13">
        <v>2</v>
      </c>
      <c r="AH9" s="14">
        <v>2</v>
      </c>
      <c r="AI9" s="13">
        <v>1</v>
      </c>
      <c r="AJ9" s="14">
        <v>1</v>
      </c>
      <c r="AK9" s="13">
        <v>2</v>
      </c>
      <c r="AL9" s="14">
        <v>2</v>
      </c>
      <c r="AM9" s="13">
        <v>2</v>
      </c>
      <c r="AN9" s="14">
        <v>2</v>
      </c>
      <c r="AO9" s="15">
        <v>1</v>
      </c>
      <c r="AP9" s="16">
        <v>1</v>
      </c>
      <c r="AQ9" s="15">
        <v>2</v>
      </c>
      <c r="AR9" s="16">
        <v>2</v>
      </c>
      <c r="AS9" s="15">
        <v>1</v>
      </c>
      <c r="AT9" s="16">
        <v>2</v>
      </c>
      <c r="AU9" s="15">
        <v>2</v>
      </c>
      <c r="AV9" s="16">
        <v>2</v>
      </c>
      <c r="AW9" s="15">
        <v>2</v>
      </c>
      <c r="AX9" s="16">
        <v>1</v>
      </c>
      <c r="AY9" s="13">
        <v>1</v>
      </c>
      <c r="AZ9" s="14">
        <v>1</v>
      </c>
      <c r="BA9" s="13">
        <v>2</v>
      </c>
      <c r="BB9" s="14">
        <v>2</v>
      </c>
      <c r="BC9" s="13">
        <v>1</v>
      </c>
      <c r="BD9" s="14">
        <v>2</v>
      </c>
      <c r="BE9" s="13">
        <v>2</v>
      </c>
      <c r="BF9" s="14">
        <v>2</v>
      </c>
      <c r="BG9" s="13">
        <v>2</v>
      </c>
      <c r="BH9" s="14">
        <v>2</v>
      </c>
      <c r="BI9" s="1">
        <f>SUM(K9:T9)</f>
        <v>15</v>
      </c>
      <c r="BJ9" s="1">
        <f>SUM(U9:AD9)</f>
        <v>17</v>
      </c>
      <c r="BK9" s="1">
        <f>SUM(AE9:AN9)</f>
        <v>18</v>
      </c>
      <c r="BL9" s="1">
        <f>SUM(AO9:AX9)</f>
        <v>16</v>
      </c>
      <c r="BM9">
        <f>SUM(AY9:BH9)</f>
        <v>17</v>
      </c>
    </row>
    <row r="10" spans="1:65" ht="15" customHeight="1">
      <c r="A10" s="60">
        <v>3</v>
      </c>
      <c r="B10" s="63" t="s">
        <v>13</v>
      </c>
      <c r="C10" s="63" t="s">
        <v>47</v>
      </c>
      <c r="D10" s="74" t="s">
        <v>136</v>
      </c>
      <c r="E10" s="35"/>
      <c r="F10" s="35"/>
      <c r="G10" s="26">
        <f>I10/$I$13</f>
        <v>0.9642857142857143</v>
      </c>
      <c r="H10" s="5"/>
      <c r="I10" s="27">
        <f>SUM(BI10:BM10)</f>
        <v>81</v>
      </c>
      <c r="J10" s="28"/>
      <c r="K10" s="13">
        <v>2</v>
      </c>
      <c r="L10" s="14">
        <v>1</v>
      </c>
      <c r="M10" s="13">
        <v>0</v>
      </c>
      <c r="N10" s="14">
        <v>2</v>
      </c>
      <c r="O10" s="13">
        <v>2</v>
      </c>
      <c r="P10" s="14">
        <v>1</v>
      </c>
      <c r="Q10" s="13">
        <v>2</v>
      </c>
      <c r="R10" s="14">
        <v>2</v>
      </c>
      <c r="S10" s="13">
        <v>1</v>
      </c>
      <c r="T10" s="14">
        <v>2</v>
      </c>
      <c r="U10" s="15">
        <v>1</v>
      </c>
      <c r="V10" s="16">
        <v>1</v>
      </c>
      <c r="W10" s="15">
        <v>2</v>
      </c>
      <c r="X10" s="16">
        <v>2</v>
      </c>
      <c r="Y10" s="15">
        <v>2</v>
      </c>
      <c r="Z10" s="16">
        <v>2</v>
      </c>
      <c r="AA10" s="15">
        <v>2</v>
      </c>
      <c r="AB10" s="16">
        <v>2</v>
      </c>
      <c r="AC10" s="15">
        <v>2</v>
      </c>
      <c r="AD10" s="16">
        <v>2</v>
      </c>
      <c r="AE10" s="13">
        <v>1</v>
      </c>
      <c r="AF10" s="14">
        <v>2</v>
      </c>
      <c r="AG10" s="13">
        <v>2</v>
      </c>
      <c r="AH10" s="14">
        <v>1</v>
      </c>
      <c r="AI10" s="13">
        <v>1</v>
      </c>
      <c r="AJ10" s="14">
        <v>1</v>
      </c>
      <c r="AK10" s="13">
        <v>2</v>
      </c>
      <c r="AL10" s="14">
        <v>1</v>
      </c>
      <c r="AM10" s="13">
        <v>1</v>
      </c>
      <c r="AN10" s="14">
        <v>2</v>
      </c>
      <c r="AO10" s="15">
        <v>0</v>
      </c>
      <c r="AP10" s="16">
        <v>0</v>
      </c>
      <c r="AQ10" s="15">
        <v>1</v>
      </c>
      <c r="AR10" s="16">
        <v>2</v>
      </c>
      <c r="AS10" s="15">
        <v>2</v>
      </c>
      <c r="AT10" s="16">
        <v>1</v>
      </c>
      <c r="AU10" s="15">
        <v>2</v>
      </c>
      <c r="AV10" s="16">
        <v>2</v>
      </c>
      <c r="AW10" s="15">
        <v>2</v>
      </c>
      <c r="AX10" s="16">
        <v>2</v>
      </c>
      <c r="AY10" s="13">
        <v>2</v>
      </c>
      <c r="AZ10" s="14">
        <v>2</v>
      </c>
      <c r="BA10" s="13">
        <v>2</v>
      </c>
      <c r="BB10" s="14">
        <v>2</v>
      </c>
      <c r="BC10" s="13">
        <v>2</v>
      </c>
      <c r="BD10" s="14">
        <v>2</v>
      </c>
      <c r="BE10" s="13">
        <v>2</v>
      </c>
      <c r="BF10" s="14">
        <v>2</v>
      </c>
      <c r="BG10" s="13">
        <v>2</v>
      </c>
      <c r="BH10" s="14">
        <v>2</v>
      </c>
      <c r="BI10" s="1">
        <f>SUM(K10:T10)</f>
        <v>15</v>
      </c>
      <c r="BJ10" s="1">
        <f>SUM(U10:AD10)</f>
        <v>18</v>
      </c>
      <c r="BK10" s="1">
        <f>SUM(AE10:AN10)</f>
        <v>14</v>
      </c>
      <c r="BL10" s="1">
        <f>SUM(AO10:AX10)</f>
        <v>14</v>
      </c>
      <c r="BM10">
        <f>SUM(AY10:BH10)</f>
        <v>20</v>
      </c>
    </row>
    <row r="11" spans="1:65" ht="15" customHeight="1">
      <c r="A11" s="62">
        <v>4</v>
      </c>
      <c r="B11" s="63" t="s">
        <v>17</v>
      </c>
      <c r="C11" s="63" t="s">
        <v>44</v>
      </c>
      <c r="D11" s="74" t="s">
        <v>135</v>
      </c>
      <c r="E11" s="35"/>
      <c r="F11" s="35"/>
      <c r="G11" s="26">
        <f>I11/$I$13</f>
        <v>0.9523809523809523</v>
      </c>
      <c r="H11" s="5"/>
      <c r="I11" s="27">
        <f>SUM(BI11:BM11)</f>
        <v>80</v>
      </c>
      <c r="J11" s="28"/>
      <c r="K11" s="13">
        <v>2</v>
      </c>
      <c r="L11" s="14">
        <v>1</v>
      </c>
      <c r="M11" s="13">
        <v>1</v>
      </c>
      <c r="N11" s="14">
        <v>2</v>
      </c>
      <c r="O11" s="13">
        <v>2</v>
      </c>
      <c r="P11" s="14">
        <v>1</v>
      </c>
      <c r="Q11" s="13">
        <v>1</v>
      </c>
      <c r="R11" s="14">
        <v>1</v>
      </c>
      <c r="S11" s="13">
        <v>2</v>
      </c>
      <c r="T11" s="14">
        <v>1</v>
      </c>
      <c r="U11" s="15">
        <v>1</v>
      </c>
      <c r="V11" s="16">
        <v>2</v>
      </c>
      <c r="W11" s="15">
        <v>1</v>
      </c>
      <c r="X11" s="16">
        <v>2</v>
      </c>
      <c r="Y11" s="15">
        <v>2</v>
      </c>
      <c r="Z11" s="16">
        <v>2</v>
      </c>
      <c r="AA11" s="15">
        <v>2</v>
      </c>
      <c r="AB11" s="16">
        <v>2</v>
      </c>
      <c r="AC11" s="15">
        <v>1</v>
      </c>
      <c r="AD11" s="16">
        <v>2</v>
      </c>
      <c r="AE11" s="13">
        <v>2</v>
      </c>
      <c r="AF11" s="14">
        <v>2</v>
      </c>
      <c r="AG11" s="13">
        <v>1</v>
      </c>
      <c r="AH11" s="14">
        <v>2</v>
      </c>
      <c r="AI11" s="13">
        <v>2</v>
      </c>
      <c r="AJ11" s="14">
        <v>2</v>
      </c>
      <c r="AK11" s="13">
        <v>2</v>
      </c>
      <c r="AL11" s="14">
        <v>2</v>
      </c>
      <c r="AM11" s="13">
        <v>2</v>
      </c>
      <c r="AN11" s="14">
        <v>1</v>
      </c>
      <c r="AO11" s="15">
        <v>1</v>
      </c>
      <c r="AP11" s="16">
        <v>1</v>
      </c>
      <c r="AQ11" s="15">
        <v>2</v>
      </c>
      <c r="AR11" s="16">
        <v>1</v>
      </c>
      <c r="AS11" s="15">
        <v>2</v>
      </c>
      <c r="AT11" s="16">
        <v>2</v>
      </c>
      <c r="AU11" s="15">
        <v>2</v>
      </c>
      <c r="AV11" s="16">
        <v>2</v>
      </c>
      <c r="AW11" s="15">
        <v>1</v>
      </c>
      <c r="AX11" s="16">
        <v>2</v>
      </c>
      <c r="AY11" s="13">
        <v>1</v>
      </c>
      <c r="AZ11" s="14">
        <v>0</v>
      </c>
      <c r="BA11" s="13">
        <v>1</v>
      </c>
      <c r="BB11" s="14">
        <v>2</v>
      </c>
      <c r="BC11" s="13">
        <v>2</v>
      </c>
      <c r="BD11" s="14">
        <v>2</v>
      </c>
      <c r="BE11" s="13">
        <v>2</v>
      </c>
      <c r="BF11" s="14">
        <v>2</v>
      </c>
      <c r="BG11" s="13">
        <v>1</v>
      </c>
      <c r="BH11" s="14">
        <v>2</v>
      </c>
      <c r="BI11" s="1">
        <f>SUM(K11:T11)</f>
        <v>14</v>
      </c>
      <c r="BJ11" s="1">
        <f>SUM(U11:AD11)</f>
        <v>17</v>
      </c>
      <c r="BK11" s="1">
        <f>SUM(AE11:AN11)</f>
        <v>18</v>
      </c>
      <c r="BL11" s="1">
        <f>SUM(AO11:AX11)</f>
        <v>16</v>
      </c>
      <c r="BM11">
        <f>SUM(AY11:BH11)</f>
        <v>15</v>
      </c>
    </row>
    <row r="12" spans="1:65" ht="15" customHeight="1">
      <c r="A12" s="25">
        <v>5</v>
      </c>
      <c r="B12" s="63" t="s">
        <v>117</v>
      </c>
      <c r="C12" s="63" t="s">
        <v>118</v>
      </c>
      <c r="D12" s="74" t="s">
        <v>137</v>
      </c>
      <c r="E12" s="37"/>
      <c r="F12" s="37"/>
      <c r="G12" s="26">
        <f>I12/$I$13</f>
        <v>0.8809523809523809</v>
      </c>
      <c r="H12" s="5"/>
      <c r="I12" s="27">
        <f>SUM(BI12:BM12)</f>
        <v>74</v>
      </c>
      <c r="J12" s="28"/>
      <c r="K12" s="13">
        <v>2</v>
      </c>
      <c r="L12" s="14">
        <v>1</v>
      </c>
      <c r="M12" s="13">
        <v>1</v>
      </c>
      <c r="N12" s="14">
        <v>2</v>
      </c>
      <c r="O12" s="13">
        <v>1</v>
      </c>
      <c r="P12" s="14">
        <v>1</v>
      </c>
      <c r="Q12" s="13">
        <v>2</v>
      </c>
      <c r="R12" s="14">
        <v>1</v>
      </c>
      <c r="S12" s="13">
        <v>1</v>
      </c>
      <c r="T12" s="14">
        <v>2</v>
      </c>
      <c r="U12" s="15">
        <v>2</v>
      </c>
      <c r="V12" s="16">
        <v>2</v>
      </c>
      <c r="W12" s="15">
        <v>2</v>
      </c>
      <c r="X12" s="16">
        <v>1</v>
      </c>
      <c r="Y12" s="15">
        <v>2</v>
      </c>
      <c r="Z12" s="16">
        <v>2</v>
      </c>
      <c r="AA12" s="15">
        <v>2</v>
      </c>
      <c r="AB12" s="16">
        <v>2</v>
      </c>
      <c r="AC12" s="15">
        <v>1</v>
      </c>
      <c r="AD12" s="16">
        <v>2</v>
      </c>
      <c r="AE12" s="13">
        <v>1</v>
      </c>
      <c r="AF12" s="14">
        <v>2</v>
      </c>
      <c r="AG12" s="13">
        <v>1</v>
      </c>
      <c r="AH12" s="14">
        <v>1</v>
      </c>
      <c r="AI12" s="13">
        <v>1</v>
      </c>
      <c r="AJ12" s="14">
        <v>0</v>
      </c>
      <c r="AK12" s="13">
        <v>2</v>
      </c>
      <c r="AL12" s="14">
        <v>1</v>
      </c>
      <c r="AM12" s="13">
        <v>2</v>
      </c>
      <c r="AN12" s="14">
        <v>2</v>
      </c>
      <c r="AO12" s="15">
        <v>2</v>
      </c>
      <c r="AP12" s="16">
        <v>1</v>
      </c>
      <c r="AQ12" s="15">
        <v>1</v>
      </c>
      <c r="AR12" s="16">
        <v>1</v>
      </c>
      <c r="AS12" s="15">
        <v>1</v>
      </c>
      <c r="AT12" s="16">
        <v>1</v>
      </c>
      <c r="AU12" s="15">
        <v>2</v>
      </c>
      <c r="AV12" s="16">
        <v>2</v>
      </c>
      <c r="AW12" s="15">
        <v>2</v>
      </c>
      <c r="AX12" s="16">
        <v>1</v>
      </c>
      <c r="AY12" s="13">
        <v>0</v>
      </c>
      <c r="AZ12" s="14">
        <v>2</v>
      </c>
      <c r="BA12" s="13">
        <v>2</v>
      </c>
      <c r="BB12" s="14">
        <v>2</v>
      </c>
      <c r="BC12" s="13">
        <v>2</v>
      </c>
      <c r="BD12" s="14">
        <v>1</v>
      </c>
      <c r="BE12" s="13">
        <v>1</v>
      </c>
      <c r="BF12" s="14">
        <v>1</v>
      </c>
      <c r="BG12" s="13">
        <v>2</v>
      </c>
      <c r="BH12" s="14">
        <v>2</v>
      </c>
      <c r="BI12" s="1">
        <f>SUM(K12:T12)</f>
        <v>14</v>
      </c>
      <c r="BJ12" s="1">
        <f>SUM(U12:AD12)</f>
        <v>18</v>
      </c>
      <c r="BK12" s="1">
        <f>SUM(AE12:AN12)</f>
        <v>13</v>
      </c>
      <c r="BL12" s="1">
        <f>SUM(AO12:AX12)</f>
        <v>14</v>
      </c>
      <c r="BM12">
        <f>SUM(AY12:BH12)</f>
        <v>15</v>
      </c>
    </row>
    <row r="13" spans="1:64" ht="15" customHeight="1">
      <c r="A13" s="38"/>
      <c r="B13" s="1"/>
      <c r="C13" s="1"/>
      <c r="D13" s="1"/>
      <c r="E13" s="47"/>
      <c r="F13" s="47"/>
      <c r="G13" s="3"/>
      <c r="H13" s="29" t="s">
        <v>10</v>
      </c>
      <c r="I13" s="30">
        <f>MAX(I8:I12)</f>
        <v>84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 customHeight="1">
      <c r="A14" s="38"/>
      <c r="B14" s="1"/>
      <c r="C14" s="1"/>
      <c r="D14" s="1"/>
      <c r="E14" s="47"/>
      <c r="F14" s="47"/>
      <c r="G14" s="3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 customHeight="1">
      <c r="A15" s="38"/>
      <c r="B15" s="1"/>
      <c r="C15" s="1"/>
      <c r="D15" s="1"/>
      <c r="E15" s="47"/>
      <c r="F15" s="47"/>
      <c r="G15" s="3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38"/>
      <c r="B16" s="1"/>
      <c r="C16" s="1"/>
      <c r="D16" s="1"/>
      <c r="E16" s="47"/>
      <c r="F16" s="47"/>
      <c r="G16" s="3"/>
      <c r="H16" s="2"/>
      <c r="I16" s="34" t="s">
        <v>11</v>
      </c>
      <c r="J16" s="1"/>
      <c r="K16" s="31">
        <f aca="true" t="shared" si="0" ref="K16:AP16">COUNTIF(K8:K12,1)/(COUNTIF(K8:K12,2)+COUNTIF(K8:K12,1)+COUNTIF(K8:K12,0))*100</f>
        <v>20</v>
      </c>
      <c r="L16" s="31">
        <f t="shared" si="0"/>
        <v>60</v>
      </c>
      <c r="M16" s="31">
        <f t="shared" si="0"/>
        <v>80</v>
      </c>
      <c r="N16" s="31">
        <f t="shared" si="0"/>
        <v>20</v>
      </c>
      <c r="O16" s="31">
        <f t="shared" si="0"/>
        <v>40</v>
      </c>
      <c r="P16" s="31">
        <f t="shared" si="0"/>
        <v>80</v>
      </c>
      <c r="Q16" s="31">
        <f t="shared" si="0"/>
        <v>60</v>
      </c>
      <c r="R16" s="31">
        <f t="shared" si="0"/>
        <v>60</v>
      </c>
      <c r="S16" s="31">
        <f t="shared" si="0"/>
        <v>60</v>
      </c>
      <c r="T16" s="31">
        <f t="shared" si="0"/>
        <v>40</v>
      </c>
      <c r="U16" s="31">
        <f t="shared" si="0"/>
        <v>60</v>
      </c>
      <c r="V16" s="31">
        <f t="shared" si="0"/>
        <v>40</v>
      </c>
      <c r="W16" s="31">
        <f t="shared" si="0"/>
        <v>20</v>
      </c>
      <c r="X16" s="31">
        <f t="shared" si="0"/>
        <v>40</v>
      </c>
      <c r="Y16" s="31">
        <f t="shared" si="0"/>
        <v>0</v>
      </c>
      <c r="Z16" s="31">
        <f t="shared" si="0"/>
        <v>20</v>
      </c>
      <c r="AA16" s="31">
        <f t="shared" si="0"/>
        <v>0</v>
      </c>
      <c r="AB16" s="31">
        <f t="shared" si="0"/>
        <v>20</v>
      </c>
      <c r="AC16" s="31">
        <f t="shared" si="0"/>
        <v>60</v>
      </c>
      <c r="AD16" s="31">
        <f t="shared" si="0"/>
        <v>40</v>
      </c>
      <c r="AE16" s="31">
        <f t="shared" si="0"/>
        <v>40</v>
      </c>
      <c r="AF16" s="31">
        <f t="shared" si="0"/>
        <v>0</v>
      </c>
      <c r="AG16" s="31">
        <f t="shared" si="0"/>
        <v>60</v>
      </c>
      <c r="AH16" s="31">
        <f t="shared" si="0"/>
        <v>60</v>
      </c>
      <c r="AI16" s="31">
        <f t="shared" si="0"/>
        <v>60</v>
      </c>
      <c r="AJ16" s="31">
        <f t="shared" si="0"/>
        <v>40</v>
      </c>
      <c r="AK16" s="31">
        <f t="shared" si="0"/>
        <v>0</v>
      </c>
      <c r="AL16" s="31">
        <f t="shared" si="0"/>
        <v>40</v>
      </c>
      <c r="AM16" s="31">
        <f t="shared" si="0"/>
        <v>20</v>
      </c>
      <c r="AN16" s="31">
        <f t="shared" si="0"/>
        <v>20</v>
      </c>
      <c r="AO16" s="31">
        <f t="shared" si="0"/>
        <v>60</v>
      </c>
      <c r="AP16" s="31">
        <f t="shared" si="0"/>
        <v>60</v>
      </c>
      <c r="AQ16" s="31">
        <f aca="true" t="shared" si="1" ref="AQ16:BH16">COUNTIF(AQ8:AQ12,1)/(COUNTIF(AQ8:AQ12,2)+COUNTIF(AQ8:AQ12,1)+COUNTIF(AQ8:AQ12,0))*100</f>
        <v>60</v>
      </c>
      <c r="AR16" s="31">
        <f t="shared" si="1"/>
        <v>60</v>
      </c>
      <c r="AS16" s="31">
        <f t="shared" si="1"/>
        <v>40</v>
      </c>
      <c r="AT16" s="31">
        <f t="shared" si="1"/>
        <v>40</v>
      </c>
      <c r="AU16" s="31">
        <f t="shared" si="1"/>
        <v>0</v>
      </c>
      <c r="AV16" s="31">
        <f t="shared" si="1"/>
        <v>0</v>
      </c>
      <c r="AW16" s="31">
        <f t="shared" si="1"/>
        <v>20</v>
      </c>
      <c r="AX16" s="31">
        <f t="shared" si="1"/>
        <v>40</v>
      </c>
      <c r="AY16" s="31">
        <f t="shared" si="1"/>
        <v>40</v>
      </c>
      <c r="AZ16" s="31">
        <f t="shared" si="1"/>
        <v>20</v>
      </c>
      <c r="BA16" s="31">
        <f t="shared" si="1"/>
        <v>20</v>
      </c>
      <c r="BB16" s="31">
        <f t="shared" si="1"/>
        <v>0</v>
      </c>
      <c r="BC16" s="31">
        <f t="shared" si="1"/>
        <v>20</v>
      </c>
      <c r="BD16" s="31">
        <f t="shared" si="1"/>
        <v>20</v>
      </c>
      <c r="BE16" s="31">
        <f t="shared" si="1"/>
        <v>20</v>
      </c>
      <c r="BF16" s="31">
        <f t="shared" si="1"/>
        <v>20</v>
      </c>
      <c r="BG16" s="31">
        <f t="shared" si="1"/>
        <v>20</v>
      </c>
      <c r="BH16" s="31">
        <f t="shared" si="1"/>
        <v>0</v>
      </c>
      <c r="BI16" s="1"/>
      <c r="BJ16" s="1"/>
      <c r="BK16" s="1"/>
      <c r="BL16" s="1"/>
    </row>
    <row r="17" spans="1:64" ht="12.75" customHeight="1">
      <c r="A17" s="38"/>
      <c r="B17" s="1"/>
      <c r="C17" s="1"/>
      <c r="D17" s="1"/>
      <c r="E17" s="47"/>
      <c r="F17" s="47"/>
      <c r="G17" s="3"/>
      <c r="H17" s="2"/>
      <c r="I17" s="1"/>
      <c r="J17" s="1"/>
      <c r="K17" s="32" t="s">
        <v>12</v>
      </c>
      <c r="L17" s="32" t="s">
        <v>12</v>
      </c>
      <c r="M17" s="32" t="s">
        <v>12</v>
      </c>
      <c r="N17" s="32" t="s">
        <v>12</v>
      </c>
      <c r="O17" s="32" t="s">
        <v>12</v>
      </c>
      <c r="P17" s="32" t="s">
        <v>12</v>
      </c>
      <c r="Q17" s="32" t="s">
        <v>12</v>
      </c>
      <c r="R17" s="32" t="s">
        <v>12</v>
      </c>
      <c r="S17" s="32" t="s">
        <v>12</v>
      </c>
      <c r="T17" s="32" t="s">
        <v>12</v>
      </c>
      <c r="U17" s="32" t="s">
        <v>12</v>
      </c>
      <c r="V17" s="32" t="s">
        <v>12</v>
      </c>
      <c r="W17" s="32" t="s">
        <v>12</v>
      </c>
      <c r="X17" s="32" t="s">
        <v>12</v>
      </c>
      <c r="Y17" s="32" t="s">
        <v>12</v>
      </c>
      <c r="Z17" s="32" t="s">
        <v>12</v>
      </c>
      <c r="AA17" s="32" t="s">
        <v>12</v>
      </c>
      <c r="AB17" s="32" t="s">
        <v>12</v>
      </c>
      <c r="AC17" s="32" t="s">
        <v>12</v>
      </c>
      <c r="AD17" s="32" t="s">
        <v>12</v>
      </c>
      <c r="AE17" s="32" t="s">
        <v>12</v>
      </c>
      <c r="AF17" s="32" t="s">
        <v>12</v>
      </c>
      <c r="AG17" s="32" t="s">
        <v>12</v>
      </c>
      <c r="AH17" s="32" t="s">
        <v>12</v>
      </c>
      <c r="AI17" s="32" t="s">
        <v>12</v>
      </c>
      <c r="AJ17" s="32" t="s">
        <v>12</v>
      </c>
      <c r="AK17" s="32" t="s">
        <v>12</v>
      </c>
      <c r="AL17" s="32" t="s">
        <v>12</v>
      </c>
      <c r="AM17" s="32" t="s">
        <v>12</v>
      </c>
      <c r="AN17" s="32" t="s">
        <v>12</v>
      </c>
      <c r="AO17" s="32" t="s">
        <v>12</v>
      </c>
      <c r="AP17" s="32" t="s">
        <v>12</v>
      </c>
      <c r="AQ17" s="32" t="s">
        <v>12</v>
      </c>
      <c r="AR17" s="32" t="s">
        <v>12</v>
      </c>
      <c r="AS17" s="32" t="s">
        <v>12</v>
      </c>
      <c r="AT17" s="32" t="s">
        <v>12</v>
      </c>
      <c r="AU17" s="32" t="s">
        <v>12</v>
      </c>
      <c r="AV17" s="32" t="s">
        <v>12</v>
      </c>
      <c r="AW17" s="32" t="s">
        <v>12</v>
      </c>
      <c r="AX17" s="32" t="s">
        <v>12</v>
      </c>
      <c r="AY17" s="32" t="s">
        <v>12</v>
      </c>
      <c r="AZ17" s="32" t="s">
        <v>12</v>
      </c>
      <c r="BA17" s="32" t="s">
        <v>12</v>
      </c>
      <c r="BB17" s="32" t="s">
        <v>12</v>
      </c>
      <c r="BC17" s="32" t="s">
        <v>12</v>
      </c>
      <c r="BD17" s="32" t="s">
        <v>12</v>
      </c>
      <c r="BE17" s="32" t="s">
        <v>12</v>
      </c>
      <c r="BF17" s="32" t="s">
        <v>12</v>
      </c>
      <c r="BG17" s="32" t="s">
        <v>12</v>
      </c>
      <c r="BH17" s="32" t="s">
        <v>12</v>
      </c>
      <c r="BI17" s="1"/>
      <c r="BJ17" s="1"/>
      <c r="BK17" s="1"/>
      <c r="BL17" s="1"/>
    </row>
    <row r="18" spans="1:64" ht="12.75" customHeight="1">
      <c r="A18" s="38"/>
      <c r="B18" s="1"/>
      <c r="C18" s="1"/>
      <c r="D18" s="1"/>
      <c r="E18" s="47"/>
      <c r="F18" s="47"/>
      <c r="G18" s="3"/>
      <c r="H18" s="2"/>
      <c r="I18" s="34" t="s">
        <v>25</v>
      </c>
      <c r="J18" s="1"/>
      <c r="K18" s="31">
        <f aca="true" t="shared" si="2" ref="K18:AP18">COUNTIF(K8:K12,0)/(COUNTIF(K8:K12,2)+COUNTIF(K8:K12,1)+COUNTIF(K8:K12,0))*100</f>
        <v>0</v>
      </c>
      <c r="L18" s="31">
        <f t="shared" si="2"/>
        <v>0</v>
      </c>
      <c r="M18" s="31">
        <f t="shared" si="2"/>
        <v>20</v>
      </c>
      <c r="N18" s="31">
        <f t="shared" si="2"/>
        <v>0</v>
      </c>
      <c r="O18" s="31">
        <f t="shared" si="2"/>
        <v>0</v>
      </c>
      <c r="P18" s="31">
        <f t="shared" si="2"/>
        <v>0</v>
      </c>
      <c r="Q18" s="31">
        <f t="shared" si="2"/>
        <v>0</v>
      </c>
      <c r="R18" s="31">
        <f t="shared" si="2"/>
        <v>0</v>
      </c>
      <c r="S18" s="31">
        <f t="shared" si="2"/>
        <v>0</v>
      </c>
      <c r="T18" s="31">
        <f t="shared" si="2"/>
        <v>0</v>
      </c>
      <c r="U18" s="31">
        <f t="shared" si="2"/>
        <v>0</v>
      </c>
      <c r="V18" s="31">
        <f t="shared" si="2"/>
        <v>0</v>
      </c>
      <c r="W18" s="31">
        <f t="shared" si="2"/>
        <v>0</v>
      </c>
      <c r="X18" s="31">
        <f t="shared" si="2"/>
        <v>0</v>
      </c>
      <c r="Y18" s="31">
        <f t="shared" si="2"/>
        <v>0</v>
      </c>
      <c r="Z18" s="31">
        <f t="shared" si="2"/>
        <v>0</v>
      </c>
      <c r="AA18" s="31">
        <f t="shared" si="2"/>
        <v>0</v>
      </c>
      <c r="AB18" s="31">
        <f t="shared" si="2"/>
        <v>0</v>
      </c>
      <c r="AC18" s="31">
        <f t="shared" si="2"/>
        <v>0</v>
      </c>
      <c r="AD18" s="31">
        <f t="shared" si="2"/>
        <v>0</v>
      </c>
      <c r="AE18" s="31">
        <f t="shared" si="2"/>
        <v>0</v>
      </c>
      <c r="AF18" s="31">
        <f t="shared" si="2"/>
        <v>0</v>
      </c>
      <c r="AG18" s="31">
        <f t="shared" si="2"/>
        <v>0</v>
      </c>
      <c r="AH18" s="31">
        <f t="shared" si="2"/>
        <v>0</v>
      </c>
      <c r="AI18" s="31">
        <f t="shared" si="2"/>
        <v>0</v>
      </c>
      <c r="AJ18" s="31">
        <f t="shared" si="2"/>
        <v>20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20</v>
      </c>
      <c r="AP18" s="31">
        <f t="shared" si="2"/>
        <v>20</v>
      </c>
      <c r="AQ18" s="31">
        <f aca="true" t="shared" si="3" ref="AQ18:BH18">COUNTIF(AQ8:AQ12,0)/(COUNTIF(AQ8:AQ12,2)+COUNTIF(AQ8:AQ12,1)+COUNTIF(AQ8:AQ12,0))*100</f>
        <v>0</v>
      </c>
      <c r="AR18" s="31">
        <f t="shared" si="3"/>
        <v>0</v>
      </c>
      <c r="AS18" s="31">
        <f t="shared" si="3"/>
        <v>0</v>
      </c>
      <c r="AT18" s="31">
        <f t="shared" si="3"/>
        <v>0</v>
      </c>
      <c r="AU18" s="31">
        <f t="shared" si="3"/>
        <v>0</v>
      </c>
      <c r="AV18" s="31">
        <f t="shared" si="3"/>
        <v>0</v>
      </c>
      <c r="AW18" s="31">
        <f t="shared" si="3"/>
        <v>0</v>
      </c>
      <c r="AX18" s="31">
        <f t="shared" si="3"/>
        <v>0</v>
      </c>
      <c r="AY18" s="31">
        <f t="shared" si="3"/>
        <v>20</v>
      </c>
      <c r="AZ18" s="31">
        <f t="shared" si="3"/>
        <v>20</v>
      </c>
      <c r="BA18" s="31">
        <f t="shared" si="3"/>
        <v>0</v>
      </c>
      <c r="BB18" s="31">
        <f t="shared" si="3"/>
        <v>0</v>
      </c>
      <c r="BC18" s="31">
        <f t="shared" si="3"/>
        <v>0</v>
      </c>
      <c r="BD18" s="31">
        <f t="shared" si="3"/>
        <v>0</v>
      </c>
      <c r="BE18" s="31">
        <f t="shared" si="3"/>
        <v>0</v>
      </c>
      <c r="BF18" s="31">
        <f t="shared" si="3"/>
        <v>0</v>
      </c>
      <c r="BG18" s="31">
        <f t="shared" si="3"/>
        <v>0</v>
      </c>
      <c r="BH18" s="31">
        <f t="shared" si="3"/>
        <v>0</v>
      </c>
      <c r="BI18" s="1"/>
      <c r="BJ18" s="1"/>
      <c r="BK18" s="1"/>
      <c r="BL18" s="1"/>
    </row>
    <row r="19" spans="1:64" ht="15" customHeight="1">
      <c r="A19" s="40"/>
      <c r="B19" s="1"/>
      <c r="C19" s="1"/>
      <c r="D19" s="1"/>
      <c r="E19" s="47"/>
      <c r="F19" s="47"/>
      <c r="G19" s="3"/>
      <c r="H19" s="2"/>
      <c r="I19" s="1"/>
      <c r="J19" s="1"/>
      <c r="K19" s="32" t="s">
        <v>12</v>
      </c>
      <c r="L19" s="32" t="s">
        <v>12</v>
      </c>
      <c r="M19" s="32" t="s">
        <v>12</v>
      </c>
      <c r="N19" s="32" t="s">
        <v>12</v>
      </c>
      <c r="O19" s="32" t="s">
        <v>12</v>
      </c>
      <c r="P19" s="32" t="s">
        <v>12</v>
      </c>
      <c r="Q19" s="32" t="s">
        <v>12</v>
      </c>
      <c r="R19" s="32" t="s">
        <v>12</v>
      </c>
      <c r="S19" s="32" t="s">
        <v>12</v>
      </c>
      <c r="T19" s="32" t="s">
        <v>12</v>
      </c>
      <c r="U19" s="32" t="s">
        <v>12</v>
      </c>
      <c r="V19" s="32" t="s">
        <v>12</v>
      </c>
      <c r="W19" s="32" t="s">
        <v>12</v>
      </c>
      <c r="X19" s="32" t="s">
        <v>12</v>
      </c>
      <c r="Y19" s="32" t="s">
        <v>12</v>
      </c>
      <c r="Z19" s="32" t="s">
        <v>12</v>
      </c>
      <c r="AA19" s="32" t="s">
        <v>12</v>
      </c>
      <c r="AB19" s="32" t="s">
        <v>12</v>
      </c>
      <c r="AC19" s="32" t="s">
        <v>12</v>
      </c>
      <c r="AD19" s="32" t="s">
        <v>12</v>
      </c>
      <c r="AE19" s="32" t="s">
        <v>12</v>
      </c>
      <c r="AF19" s="32" t="s">
        <v>12</v>
      </c>
      <c r="AG19" s="32" t="s">
        <v>12</v>
      </c>
      <c r="AH19" s="32" t="s">
        <v>12</v>
      </c>
      <c r="AI19" s="32" t="s">
        <v>12</v>
      </c>
      <c r="AJ19" s="32" t="s">
        <v>12</v>
      </c>
      <c r="AK19" s="32" t="s">
        <v>12</v>
      </c>
      <c r="AL19" s="32" t="s">
        <v>12</v>
      </c>
      <c r="AM19" s="32" t="s">
        <v>12</v>
      </c>
      <c r="AN19" s="32" t="s">
        <v>12</v>
      </c>
      <c r="AO19" s="32" t="s">
        <v>12</v>
      </c>
      <c r="AP19" s="32" t="s">
        <v>12</v>
      </c>
      <c r="AQ19" s="32" t="s">
        <v>12</v>
      </c>
      <c r="AR19" s="32" t="s">
        <v>12</v>
      </c>
      <c r="AS19" s="32" t="s">
        <v>12</v>
      </c>
      <c r="AT19" s="32" t="s">
        <v>12</v>
      </c>
      <c r="AU19" s="32" t="s">
        <v>12</v>
      </c>
      <c r="AV19" s="32" t="s">
        <v>12</v>
      </c>
      <c r="AW19" s="32" t="s">
        <v>12</v>
      </c>
      <c r="AX19" s="32"/>
      <c r="AY19" s="32" t="s">
        <v>12</v>
      </c>
      <c r="AZ19" s="32" t="s">
        <v>12</v>
      </c>
      <c r="BA19" s="32" t="s">
        <v>12</v>
      </c>
      <c r="BB19" s="32" t="s">
        <v>12</v>
      </c>
      <c r="BC19" s="32" t="s">
        <v>12</v>
      </c>
      <c r="BD19" s="32" t="s">
        <v>12</v>
      </c>
      <c r="BE19" s="32" t="s">
        <v>12</v>
      </c>
      <c r="BF19" s="32" t="s">
        <v>12</v>
      </c>
      <c r="BG19" s="32" t="s">
        <v>12</v>
      </c>
      <c r="BH19" s="32" t="s">
        <v>12</v>
      </c>
      <c r="BI19" s="1"/>
      <c r="BJ19" s="1"/>
      <c r="BK19" s="1"/>
      <c r="BL19" s="1"/>
    </row>
    <row r="20" spans="1:64" ht="15" customHeight="1">
      <c r="A20" s="40"/>
      <c r="B20" s="1"/>
      <c r="C20" s="1"/>
      <c r="D20" s="1"/>
      <c r="E20" s="47"/>
      <c r="F20" s="47"/>
      <c r="G20" s="3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40"/>
      <c r="B21" s="1"/>
      <c r="C21" s="1"/>
      <c r="D21" s="1"/>
      <c r="E21" s="47"/>
      <c r="F21" s="47"/>
      <c r="G21" s="3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40"/>
      <c r="B22" s="2"/>
      <c r="C22" s="2"/>
      <c r="D22" s="2"/>
      <c r="E22" s="47"/>
      <c r="F22" s="47"/>
      <c r="G22" s="3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2"/>
      <c r="BJ22" s="2"/>
      <c r="BK22" s="2"/>
      <c r="BL22" s="2"/>
    </row>
    <row r="23" spans="1:64" ht="15" customHeight="1">
      <c r="A23" s="40"/>
      <c r="B23" s="1"/>
      <c r="C23" s="1"/>
      <c r="D23" s="1"/>
      <c r="E23" s="46"/>
      <c r="F23" s="46"/>
      <c r="G23" s="3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2"/>
      <c r="BJ23" s="2"/>
      <c r="BK23" s="2"/>
      <c r="BL23" s="2"/>
    </row>
    <row r="24" spans="1:64" ht="15" customHeight="1">
      <c r="A24" s="40"/>
      <c r="B24" s="2"/>
      <c r="C24" s="2"/>
      <c r="D24" s="2"/>
      <c r="E24" s="47"/>
      <c r="F24" s="47"/>
      <c r="G24" s="3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2"/>
      <c r="BJ24" s="2"/>
      <c r="BK24" s="2"/>
      <c r="BL24" s="2"/>
    </row>
    <row r="25" spans="1:64" ht="15" customHeight="1">
      <c r="A25" s="40"/>
      <c r="B25" s="1"/>
      <c r="C25" s="1"/>
      <c r="D25" s="1"/>
      <c r="E25" s="48"/>
      <c r="F25" s="48"/>
      <c r="G25" s="3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2"/>
      <c r="BJ25" s="2"/>
      <c r="BK25" s="2"/>
      <c r="BL25" s="2"/>
    </row>
    <row r="26" spans="1:64" ht="15" customHeight="1">
      <c r="A26" s="40"/>
      <c r="B26" s="1"/>
      <c r="C26" s="1"/>
      <c r="D26" s="1"/>
      <c r="E26" s="47"/>
      <c r="F26" s="47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2"/>
      <c r="BJ26" s="2"/>
      <c r="BK26" s="2"/>
      <c r="BL26" s="2"/>
    </row>
    <row r="27" spans="1:64" ht="15" customHeight="1">
      <c r="A27" s="40"/>
      <c r="B27" s="2"/>
      <c r="C27" s="2"/>
      <c r="D27" s="2"/>
      <c r="E27" s="1"/>
      <c r="F27" s="1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2"/>
      <c r="BJ27" s="2"/>
      <c r="BK27" s="2"/>
      <c r="BL27" s="2"/>
    </row>
    <row r="28" spans="1:64" ht="15" customHeight="1">
      <c r="A28" s="40"/>
      <c r="B28" s="1"/>
      <c r="C28" s="1"/>
      <c r="D28" s="1"/>
      <c r="E28" s="2"/>
      <c r="F28" s="2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2"/>
      <c r="BJ28" s="2"/>
      <c r="BK28" s="2"/>
      <c r="BL28" s="2"/>
    </row>
    <row r="29" spans="1:64" ht="15" customHeight="1">
      <c r="A29" s="38"/>
      <c r="B29" s="2"/>
      <c r="C29" s="2"/>
      <c r="D29" s="2"/>
      <c r="E29" s="1"/>
      <c r="F29" s="1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2"/>
      <c r="BJ29" s="2"/>
      <c r="BK29" s="2"/>
      <c r="BL29" s="2"/>
    </row>
    <row r="30" spans="1:64" ht="15" customHeight="1">
      <c r="A30" s="38"/>
      <c r="B30" s="1"/>
      <c r="C30" s="1"/>
      <c r="D30" s="1"/>
      <c r="E30" s="1"/>
      <c r="F30" s="1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2"/>
      <c r="BJ30" s="2"/>
      <c r="BK30" s="2"/>
      <c r="BL30" s="2"/>
    </row>
    <row r="31" spans="1:64" ht="15" customHeight="1">
      <c r="A31" s="38"/>
      <c r="B31" s="1"/>
      <c r="C31" s="1"/>
      <c r="D31" s="1"/>
      <c r="E31" s="1"/>
      <c r="F31" s="1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2"/>
      <c r="BJ31" s="2"/>
      <c r="BK31" s="2"/>
      <c r="BL31" s="2"/>
    </row>
    <row r="32" spans="1:64" ht="15" customHeight="1">
      <c r="A32" s="38"/>
      <c r="B32" s="1"/>
      <c r="C32" s="1"/>
      <c r="D32" s="1"/>
      <c r="E32" s="1"/>
      <c r="F32" s="1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"/>
      <c r="BJ32" s="2"/>
      <c r="BK32" s="2"/>
      <c r="BL32" s="2"/>
    </row>
    <row r="33" spans="1:64" ht="15" customHeight="1">
      <c r="A33" s="38"/>
      <c r="B33" s="1"/>
      <c r="C33" s="1"/>
      <c r="D33" s="1"/>
      <c r="E33" s="1"/>
      <c r="F33" s="1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"/>
      <c r="BJ33" s="2"/>
      <c r="BK33" s="2"/>
      <c r="BL33" s="2"/>
    </row>
    <row r="34" spans="1:64" ht="15" customHeight="1">
      <c r="A34" s="38"/>
      <c r="B34" s="2"/>
      <c r="C34" s="2"/>
      <c r="D34" s="2"/>
      <c r="E34" s="1"/>
      <c r="F34" s="1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</row>
    <row r="35" spans="1:64" ht="15" customHeight="1">
      <c r="A35" s="38"/>
      <c r="B35" s="1"/>
      <c r="C35" s="1"/>
      <c r="D35" s="1"/>
      <c r="E35" s="1"/>
      <c r="F35" s="1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2"/>
      <c r="BL35" s="2"/>
    </row>
    <row r="36" spans="1:64" ht="15" customHeight="1">
      <c r="A36" s="38"/>
      <c r="B36" s="1"/>
      <c r="C36" s="1"/>
      <c r="D36" s="1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2"/>
      <c r="BJ36" s="2"/>
      <c r="BK36" s="2"/>
      <c r="BL36" s="2"/>
    </row>
    <row r="37" spans="1:64" ht="15" customHeight="1">
      <c r="A37" s="38"/>
      <c r="B37" s="1"/>
      <c r="C37" s="1"/>
      <c r="D37" s="1"/>
      <c r="E37" s="1"/>
      <c r="F37" s="1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" customHeight="1">
      <c r="A38" s="38"/>
      <c r="B38" s="1"/>
      <c r="C38" s="1"/>
      <c r="D38" s="1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5" customHeight="1">
      <c r="A39" s="38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5" customHeight="1">
      <c r="A40" s="38"/>
      <c r="B40" s="1"/>
      <c r="C40" s="1"/>
      <c r="D40" s="1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5" customHeight="1">
      <c r="A41" s="38"/>
      <c r="B41" s="1"/>
      <c r="C41" s="1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38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 customHeight="1">
      <c r="A43" s="38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 customHeight="1">
      <c r="A44" s="38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 customHeight="1">
      <c r="A45" s="38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 customHeight="1">
      <c r="A46" s="38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 customHeight="1">
      <c r="A47" s="38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38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38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38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8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8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8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8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8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8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8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8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8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8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8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8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8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8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8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8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8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8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8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8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8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8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8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8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8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8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8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8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8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8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8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8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8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8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8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8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8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8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8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8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8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8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8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8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8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8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8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8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8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8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8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8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8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8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8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8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8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8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8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8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8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8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8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8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8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8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8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8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8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8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8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8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8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8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8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8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8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8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8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8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8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8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8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8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8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8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8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8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8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8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8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8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8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8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8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8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8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8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8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8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8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8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8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8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8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8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8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8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8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8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8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8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8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8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8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8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8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8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8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8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8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8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8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8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8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8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8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8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8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8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8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8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8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8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8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8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8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8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8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8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8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8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8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8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8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8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8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8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8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8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8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8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8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8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8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8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8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8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8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8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8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8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8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8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8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8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8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8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8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8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8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8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8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8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8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8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8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8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8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8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8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8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8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8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8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8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8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8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8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8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8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8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8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8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8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8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8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8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8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8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8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8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8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8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8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8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8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8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8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8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8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8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8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8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8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8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8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8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8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8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8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8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8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8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8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8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8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8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8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8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8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8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8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8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8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8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8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8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8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8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8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8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8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8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8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8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8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8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8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8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8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8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8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8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8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8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8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8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8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8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8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8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8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8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8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8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8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8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8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8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8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8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8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8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8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8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8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8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8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8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8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8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8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8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8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8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8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8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8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8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8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8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8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8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8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8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8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8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8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8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8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8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8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8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8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8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8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8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8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8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8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8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8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8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8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8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8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8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8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8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8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8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8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8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8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8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8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8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8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8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8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8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8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8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8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8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8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8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8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8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8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8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8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8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8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8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8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8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8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8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8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8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8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8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8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8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8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8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8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8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8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8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8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8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8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8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8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8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8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8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8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8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8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8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8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8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8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8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8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8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8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8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8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8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8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8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8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8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8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8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8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8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8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8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8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8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8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8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8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8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8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8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8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8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8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8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8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8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8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8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8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8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8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8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8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8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8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8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8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8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8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8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8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8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8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8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8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8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8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8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8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8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8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8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8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8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8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8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8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8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8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8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8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8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8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8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8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8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8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8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8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8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8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8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8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8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8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8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8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8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8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8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8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8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8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8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8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8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8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8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8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8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8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8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8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8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8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8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8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8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8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8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8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8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8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8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8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8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8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8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8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8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8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8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8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8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8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8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8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8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8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8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8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8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8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8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8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8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8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8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8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8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8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8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8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8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8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8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8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8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8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8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8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8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8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8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8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8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8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8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8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8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8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8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8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8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8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8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8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8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8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8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8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8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8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8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8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8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8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8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8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8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8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8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8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8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8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8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8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8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8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8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8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8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8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8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8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8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8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8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8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8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8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8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8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8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8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8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8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8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8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8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8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8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8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8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8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8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8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8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8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8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8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8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8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8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8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8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8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8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8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8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8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8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8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8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8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8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8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8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8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8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8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8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8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8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8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8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8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8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8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8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8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8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8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8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8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8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8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8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8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8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8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8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8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8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8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8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8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8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8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8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8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8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8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8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8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8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8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8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8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8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8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8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8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8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8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8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8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8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8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8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8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8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8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8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8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8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8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8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8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8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8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8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8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8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8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8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8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8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8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8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8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8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8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8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8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8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8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8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8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8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8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8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8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8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8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8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8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8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8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8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8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8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8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8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8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8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8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8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8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8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8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8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8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8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8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8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8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8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8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8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8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8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8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8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8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8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8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8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8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8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8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8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8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8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8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8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8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8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8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8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8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8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8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8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8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8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8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8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8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8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8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8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8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8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8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8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8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8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8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8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8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8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8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8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8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8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8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8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8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8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8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8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8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8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8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8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8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8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8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8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8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8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8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8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8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8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8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8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8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8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8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8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8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8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8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8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8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8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8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8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8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8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8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8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8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8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8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8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8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8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8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8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8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8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8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8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8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8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8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8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8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8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8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8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8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8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8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8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8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8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8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8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8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8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8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8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8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8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8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8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8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8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8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8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8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8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8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8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8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8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8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8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8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8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8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8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8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8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8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8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8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8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8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8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8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8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8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8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8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8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8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8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8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8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8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8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8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8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8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8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8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8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8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8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8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8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8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8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8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8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8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8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8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8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8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8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8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8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8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8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8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8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8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8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8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8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8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8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8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8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8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8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8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8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8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8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8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8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8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8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8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8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8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8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8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8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8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8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8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8"/>
      <c r="B982" s="1"/>
      <c r="C982" s="1"/>
      <c r="D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8"/>
      <c r="B983" s="1"/>
      <c r="C983" s="1"/>
      <c r="D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8"/>
      <c r="B984" s="1"/>
      <c r="C984" s="1"/>
      <c r="D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8"/>
      <c r="B985" s="1"/>
      <c r="C985" s="1"/>
      <c r="D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8"/>
      <c r="B986" s="1"/>
      <c r="C986" s="1"/>
      <c r="D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8"/>
      <c r="B987" s="1"/>
      <c r="C987" s="1"/>
      <c r="D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M6" sqref="M6"/>
    </sheetView>
  </sheetViews>
  <sheetFormatPr defaultColWidth="8.8515625" defaultRowHeight="12.75"/>
  <cols>
    <col min="1" max="1" width="3.00390625" style="66" customWidth="1"/>
    <col min="2" max="2" width="8.8515625" style="66" customWidth="1"/>
    <col min="3" max="3" width="23.7109375" style="66" bestFit="1" customWidth="1"/>
    <col min="4" max="4" width="10.7109375" style="66" customWidth="1"/>
    <col min="5" max="5" width="10.7109375" style="66" bestFit="1" customWidth="1"/>
    <col min="6" max="16384" width="8.8515625" style="66" customWidth="1"/>
  </cols>
  <sheetData>
    <row r="1" ht="21.75" customHeight="1"/>
    <row r="2" spans="2:4" ht="20.25">
      <c r="B2" s="91" t="s">
        <v>119</v>
      </c>
      <c r="C2" s="91"/>
      <c r="D2" s="91"/>
    </row>
    <row r="3" spans="3:6" ht="28.5" customHeight="1">
      <c r="C3" s="82" t="s">
        <v>77</v>
      </c>
      <c r="D3" s="82"/>
      <c r="E3" s="83"/>
      <c r="F3" s="67"/>
    </row>
    <row r="4" spans="3:11" ht="64.5" customHeight="1">
      <c r="C4" s="84"/>
      <c r="D4" s="84"/>
      <c r="E4" s="84"/>
      <c r="F4" s="68"/>
      <c r="I4" s="69"/>
      <c r="J4" s="69"/>
      <c r="K4" s="70"/>
    </row>
    <row r="5" spans="3:11" ht="13.5" customHeight="1">
      <c r="C5" s="71" t="s">
        <v>120</v>
      </c>
      <c r="D5" s="71" t="s">
        <v>12</v>
      </c>
      <c r="E5" s="92" t="s">
        <v>8</v>
      </c>
      <c r="F5" s="92"/>
      <c r="I5" s="69"/>
      <c r="J5" s="69"/>
      <c r="K5" s="70"/>
    </row>
    <row r="6" spans="2:11" ht="13.5" customHeight="1">
      <c r="B6" s="71">
        <v>1</v>
      </c>
      <c r="C6" s="72" t="s">
        <v>121</v>
      </c>
      <c r="D6" s="73">
        <v>3</v>
      </c>
      <c r="E6" s="90"/>
      <c r="F6" s="90"/>
      <c r="I6" s="69"/>
      <c r="J6" s="69"/>
      <c r="K6" s="70"/>
    </row>
    <row r="7" spans="2:11" ht="13.5" customHeight="1">
      <c r="B7" s="71">
        <v>2</v>
      </c>
      <c r="C7" s="72" t="s">
        <v>122</v>
      </c>
      <c r="D7" s="73">
        <v>2.9680851063829787</v>
      </c>
      <c r="E7" s="90"/>
      <c r="F7" s="90"/>
      <c r="I7" s="69"/>
      <c r="J7" s="69"/>
      <c r="K7" s="70"/>
    </row>
    <row r="8" spans="2:11" ht="13.5" customHeight="1">
      <c r="B8" s="71">
        <v>3</v>
      </c>
      <c r="C8" s="72" t="s">
        <v>125</v>
      </c>
      <c r="D8" s="73">
        <v>2.904255319148936</v>
      </c>
      <c r="E8" s="90"/>
      <c r="F8" s="90"/>
      <c r="I8" s="69"/>
      <c r="J8" s="69"/>
      <c r="K8" s="70"/>
    </row>
    <row r="9" spans="2:11" ht="13.5" customHeight="1">
      <c r="B9" s="71">
        <v>4</v>
      </c>
      <c r="C9" s="72" t="s">
        <v>124</v>
      </c>
      <c r="D9" s="73">
        <v>2.8629339305711086</v>
      </c>
      <c r="E9" s="90"/>
      <c r="F9" s="90"/>
      <c r="I9" s="69"/>
      <c r="J9" s="69"/>
      <c r="K9" s="70"/>
    </row>
    <row r="10" spans="2:11" ht="13.5" customHeight="1">
      <c r="B10" s="71">
        <v>5</v>
      </c>
      <c r="C10" s="72" t="s">
        <v>126</v>
      </c>
      <c r="D10" s="73">
        <v>2.8421052631578947</v>
      </c>
      <c r="E10" s="90"/>
      <c r="F10" s="90"/>
      <c r="I10" s="69"/>
      <c r="J10" s="69"/>
      <c r="K10" s="70"/>
    </row>
    <row r="11" spans="2:11" ht="13.5" customHeight="1">
      <c r="B11" s="71">
        <v>6</v>
      </c>
      <c r="C11" s="72" t="s">
        <v>123</v>
      </c>
      <c r="D11" s="73">
        <v>2.819484882418813</v>
      </c>
      <c r="E11" s="90"/>
      <c r="F11" s="90"/>
      <c r="I11" s="69"/>
      <c r="J11" s="69"/>
      <c r="K11" s="70"/>
    </row>
  </sheetData>
  <sheetProtection/>
  <mergeCells count="9">
    <mergeCell ref="E9:F9"/>
    <mergeCell ref="E10:F10"/>
    <mergeCell ref="E11:F11"/>
    <mergeCell ref="B2:D2"/>
    <mergeCell ref="C3:E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Ola</cp:lastModifiedBy>
  <cp:lastPrinted>2016-04-16T22:45:01Z</cp:lastPrinted>
  <dcterms:created xsi:type="dcterms:W3CDTF">2016-04-13T18:43:17Z</dcterms:created>
  <dcterms:modified xsi:type="dcterms:W3CDTF">2020-09-08T08:05:32Z</dcterms:modified>
  <cp:category/>
  <cp:version/>
  <cp:contentType/>
  <cp:contentStatus/>
</cp:coreProperties>
</file>