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6" yWindow="65476" windowWidth="13704" windowHeight="7548" tabRatio="671" activeTab="0"/>
  </bookViews>
  <sheets>
    <sheet name="FT" sheetId="1" r:id="rId1"/>
    <sheet name="HFT1" sheetId="2" r:id="rId2"/>
    <sheet name="HFT2" sheetId="3" r:id="rId3"/>
    <sheet name="JS HFT" sheetId="4" r:id="rId4"/>
    <sheet name="JM FT" sheetId="5" r:id="rId5"/>
    <sheet name="JM HFT" sheetId="6" r:id="rId6"/>
    <sheet name="nHFT" sheetId="7" r:id="rId7"/>
    <sheet name="Silhouette KARABIN" sheetId="8" r:id="rId8"/>
    <sheet name="Silhouette PISTOLET" sheetId="9" r:id="rId9"/>
    <sheet name="DRUŻYNY" sheetId="10" r:id="rId10"/>
    <sheet name="ODZNAKI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<sst xmlns="http://schemas.openxmlformats.org/spreadsheetml/2006/main" count="798" uniqueCount="354">
  <si>
    <t>Liczba zawodów :</t>
  </si>
  <si>
    <t>Liczba zawodów zwolnionych z obliczeń :</t>
  </si>
  <si>
    <t>Miejsce</t>
  </si>
  <si>
    <t xml:space="preserve">Nazwisko i Imię </t>
  </si>
  <si>
    <t>Nick</t>
  </si>
  <si>
    <t>Liczba startów</t>
  </si>
  <si>
    <t>Punkty liczone</t>
  </si>
  <si>
    <t>HFT 2</t>
  </si>
  <si>
    <t>HFT 1</t>
  </si>
  <si>
    <t>%</t>
  </si>
  <si>
    <t>FT</t>
  </si>
  <si>
    <t>Wesoła 13.04.2013</t>
  </si>
  <si>
    <t>Wesoła 14.04.2013</t>
  </si>
  <si>
    <t>Kolibki 11.05.2013</t>
  </si>
  <si>
    <t>Kolibki 12.05.2013</t>
  </si>
  <si>
    <t>Pałczew 19.05.2013</t>
  </si>
  <si>
    <t>Łazy 1.06.2013</t>
  </si>
  <si>
    <t>Łazy 2.06.2013</t>
  </si>
  <si>
    <t>Międzyrzecze 23.06.2013</t>
  </si>
  <si>
    <t>Kraków 27.07.2013</t>
  </si>
  <si>
    <t>Kalety 14.09.2013</t>
  </si>
  <si>
    <t>Kalety 15.09.2013</t>
  </si>
  <si>
    <t>Skierniewice 6.10.2013</t>
  </si>
  <si>
    <t>nHFT</t>
  </si>
  <si>
    <t>Silhouette KARABIN</t>
  </si>
  <si>
    <t>Silhouette PISTOLET</t>
  </si>
  <si>
    <t>DRUŻYNY</t>
  </si>
  <si>
    <t>BOJANOWSKI Witold</t>
  </si>
  <si>
    <t>witboj</t>
  </si>
  <si>
    <t>BUCKI Robert</t>
  </si>
  <si>
    <t>Robbie</t>
  </si>
  <si>
    <t>CUPIAŁ Mieczysław</t>
  </si>
  <si>
    <t>M.C.</t>
  </si>
  <si>
    <t>CZAPLA Sławomir</t>
  </si>
  <si>
    <t>Bonzoo</t>
  </si>
  <si>
    <t>DRĄŻKIEWICZ Konrad</t>
  </si>
  <si>
    <t>Conrad_58</t>
  </si>
  <si>
    <t>DUDZIAK Dobrosław</t>
  </si>
  <si>
    <t>EKOPLEX</t>
  </si>
  <si>
    <t>DUNIN Andrzej</t>
  </si>
  <si>
    <t>Jorguś</t>
  </si>
  <si>
    <t>DYGDAŁOWICZ Stefan</t>
  </si>
  <si>
    <t>Steaven</t>
  </si>
  <si>
    <t>DZIAMSKI Patryk</t>
  </si>
  <si>
    <t>Patrykd</t>
  </si>
  <si>
    <t>FORMEJSTER Mariusz</t>
  </si>
  <si>
    <t>MFor</t>
  </si>
  <si>
    <t>GĄSIOR Błażej</t>
  </si>
  <si>
    <t>blagas</t>
  </si>
  <si>
    <t>GODEK Przemysław</t>
  </si>
  <si>
    <t>z1gadek</t>
  </si>
  <si>
    <t>GRABOWSKI Paweł</t>
  </si>
  <si>
    <t>mrpgxx</t>
  </si>
  <si>
    <t>HARASIM Roman</t>
  </si>
  <si>
    <t>harry-ex</t>
  </si>
  <si>
    <t>KĄKOLEWSKI Antoni</t>
  </si>
  <si>
    <t>tolek</t>
  </si>
  <si>
    <t>KLIMUNT Tomasz</t>
  </si>
  <si>
    <t>tomekktm300</t>
  </si>
  <si>
    <t>KOCEMBA Tomasz</t>
  </si>
  <si>
    <t>TOMEK K</t>
  </si>
  <si>
    <t>ŁUKJANOWICZ Błażej</t>
  </si>
  <si>
    <t>NEO</t>
  </si>
  <si>
    <t>ŁYSIAK Maja</t>
  </si>
  <si>
    <t>Łysa</t>
  </si>
  <si>
    <t>MAJDA Jarosław</t>
  </si>
  <si>
    <t>czaputek</t>
  </si>
  <si>
    <t>MICKIEWICZ Michał</t>
  </si>
  <si>
    <t>MICHAŁ_M</t>
  </si>
  <si>
    <t>MINOROWICZ Paweł</t>
  </si>
  <si>
    <t>Efendi_rekin</t>
  </si>
  <si>
    <t>MŁYNARCZYK Jarosław</t>
  </si>
  <si>
    <t>Młynek</t>
  </si>
  <si>
    <t>NARBUT Jarosław</t>
  </si>
  <si>
    <t>Jarn</t>
  </si>
  <si>
    <t>PACHNIK Rafał</t>
  </si>
  <si>
    <t>ralph</t>
  </si>
  <si>
    <t>PELUCHA Janusz</t>
  </si>
  <si>
    <t>Januszpelle</t>
  </si>
  <si>
    <t>PSZCZOLIŃSKI Paweł</t>
  </si>
  <si>
    <t>goodfella</t>
  </si>
  <si>
    <t>ROSE Piotr</t>
  </si>
  <si>
    <t>box555</t>
  </si>
  <si>
    <t>STRASZAK Damian</t>
  </si>
  <si>
    <t>Damian-str</t>
  </si>
  <si>
    <t>SZCZUREK Krzysztof</t>
  </si>
  <si>
    <t>mysior5</t>
  </si>
  <si>
    <t>SZRAM Mariusz</t>
  </si>
  <si>
    <t>do_mar</t>
  </si>
  <si>
    <t>WIETRZYKOWSKI Krzysztof</t>
  </si>
  <si>
    <t>Krzysztof W</t>
  </si>
  <si>
    <t>WIETRZYKOWSKI Paweł</t>
  </si>
  <si>
    <t>PawełW</t>
  </si>
  <si>
    <t>WZIĘTEK Marek</t>
  </si>
  <si>
    <t>Maruch</t>
  </si>
  <si>
    <t>TOMASZEWSKI Piotr</t>
  </si>
  <si>
    <t>Piotrek69</t>
  </si>
  <si>
    <t>WIŚNIEWSKA Jolanta</t>
  </si>
  <si>
    <t>Wisienka</t>
  </si>
  <si>
    <t>BACHANEK Tomasz</t>
  </si>
  <si>
    <t>Drow</t>
  </si>
  <si>
    <t>BARAŃSKI Dariusz</t>
  </si>
  <si>
    <t>dariob</t>
  </si>
  <si>
    <t>IWANIAK Grzegorz</t>
  </si>
  <si>
    <t>Szwagier 007</t>
  </si>
  <si>
    <t>JASIŃSKI Jan</t>
  </si>
  <si>
    <t>KAMIŃSKI Leszek</t>
  </si>
  <si>
    <t>MI-6</t>
  </si>
  <si>
    <t>KOWALIK Marek</t>
  </si>
  <si>
    <t>marecki103</t>
  </si>
  <si>
    <t>MAJEWSKI Jarosław</t>
  </si>
  <si>
    <t>Majecha76</t>
  </si>
  <si>
    <t>MEWALD Mariusz</t>
  </si>
  <si>
    <t>Mario8</t>
  </si>
  <si>
    <t>MILLER Łukasz</t>
  </si>
  <si>
    <t>Wookash</t>
  </si>
  <si>
    <t>PELUCHA Albert</t>
  </si>
  <si>
    <t>pele199</t>
  </si>
  <si>
    <t>SZRAJBER Krystian</t>
  </si>
  <si>
    <t>Qmpel3city</t>
  </si>
  <si>
    <t>blind</t>
  </si>
  <si>
    <t>WÓJCIK Emil</t>
  </si>
  <si>
    <t>emi</t>
  </si>
  <si>
    <t>Junior starszy HFT</t>
  </si>
  <si>
    <t>BOJANOWSKI Szymon</t>
  </si>
  <si>
    <t>Szymboj</t>
  </si>
  <si>
    <t>BUCKI Paweł</t>
  </si>
  <si>
    <t>Biały Wilk</t>
  </si>
  <si>
    <t>DUDZIAK Wiktor</t>
  </si>
  <si>
    <t>PIROMAN1998</t>
  </si>
  <si>
    <t>Wera Nowa Era</t>
  </si>
  <si>
    <t>oolaa</t>
  </si>
  <si>
    <t>KLIMUNT Weronika</t>
  </si>
  <si>
    <t>GABRYLEWICZ Ola</t>
  </si>
  <si>
    <t>GRABOWSKI Grzegorz</t>
  </si>
  <si>
    <t>ygreg</t>
  </si>
  <si>
    <t>BOCHEŃSKI Artur</t>
  </si>
  <si>
    <t>boarturro</t>
  </si>
  <si>
    <t>DOMAGAŁA Leszek</t>
  </si>
  <si>
    <t>Willi</t>
  </si>
  <si>
    <t>DREWING Dariusz</t>
  </si>
  <si>
    <t>MAŁY</t>
  </si>
  <si>
    <t>EIDRIGEVICIUS Ignacy</t>
  </si>
  <si>
    <t>igi</t>
  </si>
  <si>
    <t>GABRYLEWICZ Piotr</t>
  </si>
  <si>
    <t>acme</t>
  </si>
  <si>
    <t>GIERSZEWSKI Michał</t>
  </si>
  <si>
    <t>Michael_Grey</t>
  </si>
  <si>
    <t>KOLASIŃSKI Krzysztof</t>
  </si>
  <si>
    <t>oryks</t>
  </si>
  <si>
    <t>KOTKOWSKI Marceli</t>
  </si>
  <si>
    <t>Marcel</t>
  </si>
  <si>
    <t>MASŁOWSKI Michał</t>
  </si>
  <si>
    <t>Michalm</t>
  </si>
  <si>
    <t>POLIŃSKI Adam</t>
  </si>
  <si>
    <t>Kadzisław</t>
  </si>
  <si>
    <t>ROZNER Rafał</t>
  </si>
  <si>
    <t>Riti</t>
  </si>
  <si>
    <t>ROZUM Radosław</t>
  </si>
  <si>
    <t>Roar</t>
  </si>
  <si>
    <t>JANOTA-BZOWSKI Jakub</t>
  </si>
  <si>
    <t>Mondo_Cane</t>
  </si>
  <si>
    <t>WINIAREK Mirosław</t>
  </si>
  <si>
    <t>wirek</t>
  </si>
  <si>
    <t>KOCEMBA TOMASZ</t>
  </si>
  <si>
    <t>Czaputek</t>
  </si>
  <si>
    <t>Mysior</t>
  </si>
  <si>
    <t>Beskid Team</t>
  </si>
  <si>
    <t>KPGS</t>
  </si>
  <si>
    <t>WKFT</t>
  </si>
  <si>
    <t>SG3M</t>
  </si>
  <si>
    <t>Nazwa drużyny</t>
  </si>
  <si>
    <t>Junior młodszy HFT</t>
  </si>
  <si>
    <t>Składy:</t>
  </si>
  <si>
    <t>BeskidTeam - Mirosław Siuta, Roman Grzyb, Rafał Rozner, Tomasz Klimunt, Stefan Dygdałowicz, Błażej Gąsior</t>
  </si>
  <si>
    <t>KSP Jura - Paweł Grabowski, Grzegorz Grabowski, Sławomir Czapla, Jolanta Wiśniewska, Damian Straszak, Roman Harasim</t>
  </si>
  <si>
    <t>KPGS - Leszek Domagała, Marek Kowalik, Jacek Ziółkowski, Krzysztof Kolasiński, Jarosław Narbut, Marek Wziętek</t>
  </si>
  <si>
    <t>WKFT - Piotr Gabrylewicz, Ignacy Eidrigievicius, Radosław Rozum, Michał Masłowski, Adam Poliński, Marceli Kotkowski</t>
  </si>
  <si>
    <t>Oryks</t>
  </si>
  <si>
    <t>JAKIMOWICZ Jacek</t>
  </si>
  <si>
    <t>Jacek Jot</t>
  </si>
  <si>
    <t>CIELEPAK Tomasz</t>
  </si>
  <si>
    <t>MASZOT</t>
  </si>
  <si>
    <t>MACIEJEWICZ Mirosław</t>
  </si>
  <si>
    <t>Krauser</t>
  </si>
  <si>
    <t>ABRAMOWSKI Przemysław</t>
  </si>
  <si>
    <t>kalosznik</t>
  </si>
  <si>
    <t>STRYCHALSKI Maciej</t>
  </si>
  <si>
    <t>towarzysz eM</t>
  </si>
  <si>
    <t>Junior młodszy FT</t>
  </si>
  <si>
    <t>Kameleo</t>
  </si>
  <si>
    <t>MASŁOWSKA Marta</t>
  </si>
  <si>
    <t>DChavez</t>
  </si>
  <si>
    <t>mario73z</t>
  </si>
  <si>
    <t>aksel</t>
  </si>
  <si>
    <t>ŻYDZIAK Mariusz</t>
  </si>
  <si>
    <t>SZYBIST Dariusz</t>
  </si>
  <si>
    <t>jurajski</t>
  </si>
  <si>
    <t>jacek_gda</t>
  </si>
  <si>
    <t>KONOJACKI Adam</t>
  </si>
  <si>
    <t>WOJTYRA Jacek</t>
  </si>
  <si>
    <t>Spinner</t>
  </si>
  <si>
    <t>CHOJNICKI Janusz</t>
  </si>
  <si>
    <t>ŁGS - Maja Łysiak, Jarosław Młynarczyk, Witold Bojanowski, Robert Bucki, Sławomir Kuziel, Antoni Kąkolewski</t>
  </si>
  <si>
    <t>WIKING - Błażej Łukjanowicz, Michał Mickiewicz, Paweł Pszczoliński, Jacek Jakimowicz, Tomasz Cielepak, Mirosław Maciejewicz</t>
  </si>
  <si>
    <t>ZIÓŁKOWSKI Jacek</t>
  </si>
  <si>
    <t>Odznaka</t>
  </si>
  <si>
    <t>Brązowa</t>
  </si>
  <si>
    <t>Srebrna</t>
  </si>
  <si>
    <t>Złota</t>
  </si>
  <si>
    <t>Zawodnik</t>
  </si>
  <si>
    <t>Nazwisko i Imię</t>
  </si>
  <si>
    <t>Do wydania</t>
  </si>
  <si>
    <t>Limity: brązowa 20-27 (2); srebrna 28-31 (2); złota 32-40 (2)</t>
  </si>
  <si>
    <t>CHROMIŃSKI Andrzej</t>
  </si>
  <si>
    <t>chrominek</t>
  </si>
  <si>
    <t>CHARZEWSKI Wojciech</t>
  </si>
  <si>
    <t>Bert_2</t>
  </si>
  <si>
    <t>RUP Dariusz</t>
  </si>
  <si>
    <t>Zapp</t>
  </si>
  <si>
    <t>ZATAJ Tomasz</t>
  </si>
  <si>
    <t>TZ</t>
  </si>
  <si>
    <t>SIUDA Krzysztof</t>
  </si>
  <si>
    <t>Krzystof S</t>
  </si>
  <si>
    <t>ZAJĄC Krzysztof</t>
  </si>
  <si>
    <t>Shooter_36</t>
  </si>
  <si>
    <t>Andreas</t>
  </si>
  <si>
    <t>krzysztof ss</t>
  </si>
  <si>
    <t>STACHOWIAK Krzysztof</t>
  </si>
  <si>
    <t>ZAJĄC Alicja</t>
  </si>
  <si>
    <t>AlaZet</t>
  </si>
  <si>
    <t>SKIBA Andrzej</t>
  </si>
  <si>
    <t>efendi_rekin</t>
  </si>
  <si>
    <t>ŁUCZAK Bartek</t>
  </si>
  <si>
    <t>Bartek DJC</t>
  </si>
  <si>
    <t>SG3M - Dariusz Drewing, Piotr Rose, Jarosław Majewski, Michał Gierszewski, Jan Jasińki, Janusz Chojnicki</t>
  </si>
  <si>
    <t>TRUTWIN Dominik</t>
  </si>
  <si>
    <t>Dominik76</t>
  </si>
  <si>
    <t>KOTARA Marcin</t>
  </si>
  <si>
    <t>forester2504</t>
  </si>
  <si>
    <t>0</t>
  </si>
  <si>
    <t>TCHÓRZEWSKI Seweryn</t>
  </si>
  <si>
    <t>Severin</t>
  </si>
  <si>
    <t>KRZYFAR</t>
  </si>
  <si>
    <t>FARYŃSKI Krzysztof</t>
  </si>
  <si>
    <t>DYLEWSKI Andrzej</t>
  </si>
  <si>
    <t>Andrzej</t>
  </si>
  <si>
    <t>ŁYSZCZEK Jacek</t>
  </si>
  <si>
    <t>Night Hawk</t>
  </si>
  <si>
    <t>GRZYB Roman</t>
  </si>
  <si>
    <t>Gomba</t>
  </si>
  <si>
    <t>KUZIEL Sławomir</t>
  </si>
  <si>
    <t>SławeQ</t>
  </si>
  <si>
    <t>CZARNOWSKI Piotr</t>
  </si>
  <si>
    <t>unkas</t>
  </si>
  <si>
    <t>ŁYSZCZEK Karina</t>
  </si>
  <si>
    <t>Arwena</t>
  </si>
  <si>
    <t>CEBULA Gerard</t>
  </si>
  <si>
    <t>GC11</t>
  </si>
  <si>
    <t>FRASIŃSKA Katarzyna</t>
  </si>
  <si>
    <t>Kasia F.</t>
  </si>
  <si>
    <t>KKST - Paweł Minorowicz, Tomasz Kocemba, Krzysztof Szczurek, Dariusz Szybist, Wojciech Charzewski, Bartosz Łuczak</t>
  </si>
  <si>
    <t>KONICKI Paweł</t>
  </si>
  <si>
    <t>koniucorso</t>
  </si>
  <si>
    <t>Krzysztof S</t>
  </si>
  <si>
    <t>Ekoplex</t>
  </si>
  <si>
    <t>kw@dratowy</t>
  </si>
  <si>
    <t>d</t>
  </si>
  <si>
    <t>Procenty liczone</t>
  </si>
  <si>
    <t>ŁGS Łódź LOK</t>
  </si>
  <si>
    <t>KKST MILITARIA.PL LOK</t>
  </si>
  <si>
    <t>WIKING Vmax2.pl LOK</t>
  </si>
  <si>
    <t>Jura Team Kolba.pl LOK</t>
  </si>
  <si>
    <t>KOWALSKI Robert</t>
  </si>
  <si>
    <t>Koval</t>
  </si>
  <si>
    <t>koval</t>
  </si>
  <si>
    <t>lista odznak do wydania po zawodach w Skierniewicach, które skończyły sezon Pucharu PFTA 2013</t>
  </si>
  <si>
    <t>ZŁOTE (FT, HFT, Sylwetki) do wydania:</t>
  </si>
  <si>
    <t>BOJANOWSKI Szymon (HFT) </t>
  </si>
  <si>
    <t>BOJANOWSKI Witold (HFT) </t>
  </si>
  <si>
    <t>DREWING Dariusz (FT) </t>
  </si>
  <si>
    <t>DREWING Dariusz (Sylwetki) </t>
  </si>
  <si>
    <t>DUDZIAK Wiktor (HFT) </t>
  </si>
  <si>
    <t>GĄSIOR Błażej (HFT) </t>
  </si>
  <si>
    <t>KLIMUNT Tomasz (HFT) </t>
  </si>
  <si>
    <t>KLIMUNT Weronika (HFT) </t>
  </si>
  <si>
    <t>MASŁOWSKA Marta (FT) </t>
  </si>
  <si>
    <t>MASŁOWSKI Michał (FT) </t>
  </si>
  <si>
    <t>ROZUM Radosław (FT) </t>
  </si>
  <si>
    <t>SREBRNE (FT, HFT, Sylwetki) do wydania:</t>
  </si>
  <si>
    <t>BUCKI Paweł (HFT) </t>
  </si>
  <si>
    <t>BUCKI Robert (HFT) </t>
  </si>
  <si>
    <t>CEBULA Gerard (HFT) </t>
  </si>
  <si>
    <t>CIELEPAK Tomasz (HFT) </t>
  </si>
  <si>
    <t>GODEK Przemysław (HFT) </t>
  </si>
  <si>
    <t>IWANIAK Grzegorz (HFT) </t>
  </si>
  <si>
    <t>JAKIMOWICZ Jacek (HFT) </t>
  </si>
  <si>
    <t>JAKIMOWICZ Jacek (Sylwetki) </t>
  </si>
  <si>
    <t>KOCEMBA Tomasz (HFT) </t>
  </si>
  <si>
    <t>KOTKOWSKI Marceli (FT) </t>
  </si>
  <si>
    <t>ŁUKJANOWICZ Błażej (Sylwetki) </t>
  </si>
  <si>
    <t>MACIEJEWICZ Mirosław (HFT) </t>
  </si>
  <si>
    <t>MAJEWSKI Jarosław (HFT) </t>
  </si>
  <si>
    <t>MŁYNARCZYK Jarosław (HFT) </t>
  </si>
  <si>
    <t>ROSE Piotr (HFT) </t>
  </si>
  <si>
    <t>ROSE Piotr (Sylwetki) </t>
  </si>
  <si>
    <t>ROZNER Rafał (FT) </t>
  </si>
  <si>
    <t>RUP Dariusz (FT) </t>
  </si>
  <si>
    <t>WINIAREK Mirosław (FT) </t>
  </si>
  <si>
    <t>ŻYDZIAK Mariusz (FT) </t>
  </si>
  <si>
    <t>BRĄZOWE (FT, HFT, Sylwetki) do wydania:</t>
  </si>
  <si>
    <t>BOCHEŃSKI Artur (FT) </t>
  </si>
  <si>
    <t>CHOJNICKI Janusz (HFT) </t>
  </si>
  <si>
    <t>CHOJNICKI Janusz (Sylwetki) </t>
  </si>
  <si>
    <t>CHROMIŃSKI Andrzej (Sylwetki) </t>
  </si>
  <si>
    <t>CUPIAŁ Mieczysław (HFT) </t>
  </si>
  <si>
    <t>DOMAGAŁA Leszek (FT) </t>
  </si>
  <si>
    <t>DUDZIAK Dobrosław (HFT) </t>
  </si>
  <si>
    <t>DUNIN Andrzej (HFT) </t>
  </si>
  <si>
    <t>DUNIN Andrzej (Sylwetki) </t>
  </si>
  <si>
    <t>EIDRIGEVICIUS Ignacy (FT) </t>
  </si>
  <si>
    <t>GIERSZEWSKI Michał (Sylwetki) </t>
  </si>
  <si>
    <t>GRABOWSKI Paweł (HFT) </t>
  </si>
  <si>
    <t>HARASIM Roman (HFT) </t>
  </si>
  <si>
    <t>JASIŃSKI Jan (HFT) </t>
  </si>
  <si>
    <t>KOLASIŃSKI Krzysztof (FT) </t>
  </si>
  <si>
    <t>KONICKI Paweł (HFT) </t>
  </si>
  <si>
    <t>KONOJACKI Adam (HFT) </t>
  </si>
  <si>
    <t>ŁUKJANOWICZ Błażej (HFT) </t>
  </si>
  <si>
    <t>MACIEJEWICZ Mirosław (Sylwetki) </t>
  </si>
  <si>
    <t>MAJDA Jarosław (HFT) </t>
  </si>
  <si>
    <t>MEWALD Mariusz (HFT) </t>
  </si>
  <si>
    <t>MILLER Łukasz (HFT) </t>
  </si>
  <si>
    <t>MINOROWICZ Paweł (HFT) </t>
  </si>
  <si>
    <t>NARBUT Jarosław (HFT) </t>
  </si>
  <si>
    <t>POLIŃSKI Adam (FT) </t>
  </si>
  <si>
    <t>SIUDA Krzysztof (HFT) </t>
  </si>
  <si>
    <t>STRASZAK Damian (HFT) </t>
  </si>
  <si>
    <t>SZCZUREK Krzysztof (HFT) </t>
  </si>
  <si>
    <t>SZCZUREK Krzysztof (Sylwetki) </t>
  </si>
  <si>
    <t>SZYBIST Dariusz (FT) </t>
  </si>
  <si>
    <t>TCHÓRZEWSKI Seweryn (HFT) </t>
  </si>
  <si>
    <t>WIETRZYKOWSKI Paweł (HFT) </t>
  </si>
  <si>
    <t>WIŚNIEWSKA Jolanta (HFT) </t>
  </si>
  <si>
    <t>ZAJĄC Krzysztof (HFT) </t>
  </si>
  <si>
    <t>ZAJĄC Krzysztof (Sylwetki) </t>
  </si>
  <si>
    <t>ŻYDZIAK Mariusz (FT)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</si>
  <si>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2013/14</t>
    </r>
  </si>
  <si>
    <t>dla zaczynających w 2013 roku</t>
  </si>
  <si>
    <t>S</t>
  </si>
  <si>
    <t>B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</si>
  <si>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2014/15</t>
    </r>
  </si>
  <si>
    <t>dla zaczynających w 2014 roku</t>
  </si>
  <si>
    <t>???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</si>
</sst>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\1"/>
    <numFmt numFmtId="167" formatCode="#,#00"/>
    <numFmt numFmtId="168" formatCode="0.0\ "/>
    <numFmt numFmtId="169" formatCode="0.00\ "/>
    <numFmt numFmtId="170" formatCode="0.0\ \ "/>
    <numFmt numFmtId="171" formatCode="0.00\ \ "/>
    <numFmt numFmtId="172" formatCode="0.000\ \ "/>
    <numFmt numFmtId="173" formatCode="0\ 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"/>
  </numFmts>
  <fonts count="51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70" fontId="0" fillId="4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2" fontId="0" fillId="4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6" fillId="34" borderId="10" xfId="0" applyFont="1" applyFill="1" applyBorder="1" applyAlignment="1" quotePrefix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4" borderId="10" xfId="0" applyNumberFormat="1" applyFont="1" applyFill="1" applyBorder="1" applyAlignment="1" quotePrefix="1">
      <alignment horizontal="right"/>
    </xf>
    <xf numFmtId="2" fontId="8" fillId="34" borderId="10" xfId="0" applyNumberFormat="1" applyFont="1" applyFill="1" applyBorder="1" applyAlignment="1">
      <alignment horizontal="right"/>
    </xf>
    <xf numFmtId="0" fontId="2" fillId="4" borderId="14" xfId="0" applyFont="1" applyFill="1" applyBorder="1" applyAlignment="1">
      <alignment horizontal="center" textRotation="90"/>
    </xf>
    <xf numFmtId="0" fontId="2" fillId="4" borderId="15" xfId="0" applyFont="1" applyFill="1" applyBorder="1" applyAlignment="1">
      <alignment horizontal="center" textRotation="90"/>
    </xf>
    <xf numFmtId="0" fontId="2" fillId="4" borderId="16" xfId="0" applyFont="1" applyFill="1" applyBorder="1" applyAlignment="1">
      <alignment horizontal="center" textRotation="90"/>
    </xf>
    <xf numFmtId="0" fontId="2" fillId="4" borderId="17" xfId="0" applyFont="1" applyFill="1" applyBorder="1" applyAlignment="1">
      <alignment horizontal="center" textRotation="90"/>
    </xf>
    <xf numFmtId="0" fontId="2" fillId="4" borderId="11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textRotation="90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textRotation="90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2" fontId="11" fillId="35" borderId="18" xfId="0" applyNumberFormat="1" applyFont="1" applyFill="1" applyBorder="1" applyAlignment="1">
      <alignment horizontal="center" vertical="center" wrapText="1"/>
    </xf>
    <xf numFmtId="2" fontId="11" fillId="35" borderId="21" xfId="0" applyNumberFormat="1" applyFont="1" applyFill="1" applyBorder="1" applyAlignment="1">
      <alignment horizontal="center" vertical="center" wrapText="1"/>
    </xf>
    <xf numFmtId="2" fontId="11" fillId="35" borderId="19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ana\Ustawienia%20lokalne\Temporary%20Internet%20Files\OLK48\Kopia%20Puchar%20PFTA_2006_FT_roboczy_NEW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H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rabo\AppData\Local\Opera\Opera\temporary_downloads\Puchar_PFTA_2007_FT1_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Klasyfikacja HFT do publikacji"/>
      <sheetName val="Klasyfikacja HFT1"/>
      <sheetName val="Klasyfikacja HFT2"/>
      <sheetName val="Wyniki zawodów do publikacji"/>
      <sheetName val="Wyniki_FT1"/>
      <sheetName val="Wyniki_FT2"/>
      <sheetName val="Wyniki_HFT1"/>
      <sheetName val="Wyniki_HFT2"/>
      <sheetName val="Baza"/>
      <sheetName val="Wyniki zawodów (2)"/>
      <sheetName val="Wyniki zawodów (3)"/>
    </sheetNames>
    <definedNames>
      <definedName name="Sortu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Wyniki zawodów do publikacji"/>
      <sheetName val="Wyniki_FT1"/>
      <sheetName val="Wyniki_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HFT do publikacji"/>
      <sheetName val="Klasyfikacja HFT1"/>
      <sheetName val="Klasyfikacja HFT2"/>
      <sheetName val="Wyniki zawodów do publikacji"/>
      <sheetName val="Wyniki_HFT1"/>
      <sheetName val="Wyniki_H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Wyniki zawodów do publikacji"/>
      <sheetName val="Klasyfikacja do publikacji"/>
      <sheetName val="Wyniki zawodów"/>
      <sheetName val="Klasyfikacja"/>
      <sheetName val="Baza wyników"/>
      <sheetName val="Baza"/>
      <sheetName val="Wyniki zawodów (2)"/>
      <sheetName val="Transfer"/>
    </sheetNames>
    <definedNames>
      <definedName name="Sortuj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31" width="8.875" style="5" customWidth="1"/>
    <col min="32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1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</row>
    <row r="3" spans="1:31" s="3" customFormat="1" ht="45" customHeight="1">
      <c r="A3" s="46" t="s">
        <v>10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</row>
    <row r="4" spans="1:3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</row>
    <row r="5" spans="1:31" s="3" customFormat="1" ht="15.75" customHeight="1">
      <c r="A5" s="8">
        <v>1</v>
      </c>
      <c r="B5" s="9" t="s">
        <v>156</v>
      </c>
      <c r="C5" s="11" t="s">
        <v>157</v>
      </c>
      <c r="D5" s="12">
        <v>10</v>
      </c>
      <c r="E5" s="19">
        <v>677.6400000000001</v>
      </c>
      <c r="F5" s="34">
        <v>244</v>
      </c>
      <c r="G5" s="16">
        <v>93.94</v>
      </c>
      <c r="H5" s="10">
        <v>31</v>
      </c>
      <c r="I5" s="16">
        <v>100</v>
      </c>
      <c r="J5" s="10">
        <v>33</v>
      </c>
      <c r="K5" s="16">
        <v>91.43</v>
      </c>
      <c r="L5" s="10">
        <v>32</v>
      </c>
      <c r="M5" s="16">
        <v>100</v>
      </c>
      <c r="N5" s="10">
        <v>38</v>
      </c>
      <c r="O5" s="16">
        <v>61.29</v>
      </c>
      <c r="P5" s="10">
        <v>19</v>
      </c>
      <c r="Q5" s="16">
        <v>0</v>
      </c>
      <c r="R5" s="10">
        <v>0</v>
      </c>
      <c r="S5" s="16">
        <v>0</v>
      </c>
      <c r="T5" s="10">
        <v>0</v>
      </c>
      <c r="U5" s="16">
        <v>97.22</v>
      </c>
      <c r="V5" s="10">
        <v>35</v>
      </c>
      <c r="W5" s="16">
        <v>90.91</v>
      </c>
      <c r="X5" s="10">
        <v>30</v>
      </c>
      <c r="Y5" s="16">
        <v>94.74</v>
      </c>
      <c r="Z5" s="10">
        <v>36</v>
      </c>
      <c r="AA5" s="16">
        <v>97.3</v>
      </c>
      <c r="AB5" s="10">
        <v>36</v>
      </c>
      <c r="AC5" s="16">
        <v>94.44</v>
      </c>
      <c r="AD5" s="10">
        <v>34</v>
      </c>
      <c r="AE5" s="5"/>
    </row>
    <row r="6" spans="1:31" s="3" customFormat="1" ht="15.75" customHeight="1">
      <c r="A6" s="8">
        <v>2</v>
      </c>
      <c r="B6" s="9" t="s">
        <v>148</v>
      </c>
      <c r="C6" s="11" t="s">
        <v>149</v>
      </c>
      <c r="D6" s="12">
        <v>10</v>
      </c>
      <c r="E6" s="19">
        <v>674.82</v>
      </c>
      <c r="F6" s="34">
        <v>244</v>
      </c>
      <c r="G6" s="16">
        <v>78.79</v>
      </c>
      <c r="H6" s="10">
        <v>26</v>
      </c>
      <c r="I6" s="16">
        <v>84.85</v>
      </c>
      <c r="J6" s="10">
        <v>28</v>
      </c>
      <c r="K6" s="16">
        <v>94.29</v>
      </c>
      <c r="L6" s="10">
        <v>33</v>
      </c>
      <c r="M6" s="16">
        <v>100</v>
      </c>
      <c r="N6" s="10">
        <v>38</v>
      </c>
      <c r="O6" s="16">
        <v>64.52</v>
      </c>
      <c r="P6" s="10">
        <v>20</v>
      </c>
      <c r="Q6" s="16">
        <v>0</v>
      </c>
      <c r="R6" s="10">
        <v>0</v>
      </c>
      <c r="S6" s="16">
        <v>0</v>
      </c>
      <c r="T6" s="10">
        <v>0</v>
      </c>
      <c r="U6" s="16">
        <v>100</v>
      </c>
      <c r="V6" s="10">
        <v>36</v>
      </c>
      <c r="W6" s="16">
        <v>96.97</v>
      </c>
      <c r="X6" s="10">
        <v>32</v>
      </c>
      <c r="Y6" s="16">
        <v>100</v>
      </c>
      <c r="Z6" s="10">
        <v>38</v>
      </c>
      <c r="AA6" s="16">
        <v>91.89</v>
      </c>
      <c r="AB6" s="10">
        <v>34</v>
      </c>
      <c r="AC6" s="16">
        <v>91.67</v>
      </c>
      <c r="AD6" s="10">
        <v>33</v>
      </c>
      <c r="AE6" s="5"/>
    </row>
    <row r="7" spans="1:31" s="3" customFormat="1" ht="15.75" customHeight="1">
      <c r="A7" s="8">
        <v>3</v>
      </c>
      <c r="B7" s="9" t="s">
        <v>158</v>
      </c>
      <c r="C7" s="11" t="s">
        <v>159</v>
      </c>
      <c r="D7" s="12">
        <v>12</v>
      </c>
      <c r="E7" s="19">
        <v>665.49</v>
      </c>
      <c r="F7" s="34">
        <v>235</v>
      </c>
      <c r="G7" s="16">
        <v>93.94</v>
      </c>
      <c r="H7" s="10">
        <v>31</v>
      </c>
      <c r="I7" s="16">
        <v>84.85</v>
      </c>
      <c r="J7" s="10">
        <v>28</v>
      </c>
      <c r="K7" s="16">
        <v>88.57</v>
      </c>
      <c r="L7" s="10">
        <v>31</v>
      </c>
      <c r="M7" s="16">
        <v>81.58</v>
      </c>
      <c r="N7" s="10">
        <v>31</v>
      </c>
      <c r="O7" s="16">
        <v>93.55</v>
      </c>
      <c r="P7" s="10">
        <v>29</v>
      </c>
      <c r="Q7" s="16">
        <v>100</v>
      </c>
      <c r="R7" s="10">
        <v>37</v>
      </c>
      <c r="S7" s="16">
        <v>100</v>
      </c>
      <c r="T7" s="10">
        <v>35</v>
      </c>
      <c r="U7" s="16">
        <v>83.33</v>
      </c>
      <c r="V7" s="10">
        <v>30</v>
      </c>
      <c r="W7" s="16">
        <v>93.94</v>
      </c>
      <c r="X7" s="10">
        <v>31</v>
      </c>
      <c r="Y7" s="16">
        <v>89.47</v>
      </c>
      <c r="Z7" s="10">
        <v>34</v>
      </c>
      <c r="AA7" s="16">
        <v>94.59</v>
      </c>
      <c r="AB7" s="10">
        <v>35</v>
      </c>
      <c r="AC7" s="16">
        <v>88.89</v>
      </c>
      <c r="AD7" s="10">
        <v>32</v>
      </c>
      <c r="AE7" s="5"/>
    </row>
    <row r="8" spans="1:31" s="3" customFormat="1" ht="15.75" customHeight="1">
      <c r="A8" s="8">
        <v>4</v>
      </c>
      <c r="B8" s="9" t="s">
        <v>140</v>
      </c>
      <c r="C8" s="11" t="s">
        <v>141</v>
      </c>
      <c r="D8" s="12">
        <v>10</v>
      </c>
      <c r="E8" s="19">
        <v>663.3100000000001</v>
      </c>
      <c r="F8" s="34">
        <v>236</v>
      </c>
      <c r="G8" s="16">
        <v>93.94</v>
      </c>
      <c r="H8" s="10">
        <v>31</v>
      </c>
      <c r="I8" s="16">
        <v>93.94</v>
      </c>
      <c r="J8" s="10">
        <v>31</v>
      </c>
      <c r="K8" s="16">
        <v>100</v>
      </c>
      <c r="L8" s="10">
        <v>35</v>
      </c>
      <c r="M8" s="16">
        <v>86.84</v>
      </c>
      <c r="N8" s="10">
        <v>33</v>
      </c>
      <c r="O8" s="16">
        <v>70.97</v>
      </c>
      <c r="P8" s="10">
        <v>22</v>
      </c>
      <c r="Q8" s="16">
        <v>78.38</v>
      </c>
      <c r="R8" s="10">
        <v>29</v>
      </c>
      <c r="S8" s="16">
        <v>94.29</v>
      </c>
      <c r="T8" s="10">
        <v>33</v>
      </c>
      <c r="U8" s="16">
        <v>0</v>
      </c>
      <c r="V8" s="10">
        <v>0</v>
      </c>
      <c r="W8" s="16">
        <v>0</v>
      </c>
      <c r="X8" s="10">
        <v>0</v>
      </c>
      <c r="Y8" s="16">
        <v>92.11</v>
      </c>
      <c r="Z8" s="10">
        <v>35</v>
      </c>
      <c r="AA8" s="16">
        <v>94.59</v>
      </c>
      <c r="AB8" s="10">
        <v>35</v>
      </c>
      <c r="AC8" s="16">
        <v>94.44</v>
      </c>
      <c r="AD8" s="10">
        <v>34</v>
      </c>
      <c r="AE8" s="5"/>
    </row>
    <row r="9" spans="1:31" s="3" customFormat="1" ht="15.75" customHeight="1">
      <c r="A9" s="8">
        <v>5</v>
      </c>
      <c r="B9" s="9" t="s">
        <v>152</v>
      </c>
      <c r="C9" s="11" t="s">
        <v>153</v>
      </c>
      <c r="D9" s="12">
        <v>9</v>
      </c>
      <c r="E9" s="19">
        <v>634.54</v>
      </c>
      <c r="F9" s="34">
        <v>224</v>
      </c>
      <c r="G9" s="16">
        <v>96.97</v>
      </c>
      <c r="H9" s="10">
        <v>32</v>
      </c>
      <c r="I9" s="16">
        <v>60.61</v>
      </c>
      <c r="J9" s="10">
        <v>20</v>
      </c>
      <c r="K9" s="16">
        <v>97.14</v>
      </c>
      <c r="L9" s="10">
        <v>34</v>
      </c>
      <c r="M9" s="16">
        <v>92.11</v>
      </c>
      <c r="N9" s="10">
        <v>35</v>
      </c>
      <c r="O9" s="16">
        <v>100</v>
      </c>
      <c r="P9" s="10">
        <v>31</v>
      </c>
      <c r="Q9" s="16">
        <v>0</v>
      </c>
      <c r="R9" s="10">
        <v>0</v>
      </c>
      <c r="S9" s="16">
        <v>0</v>
      </c>
      <c r="T9" s="10">
        <v>0</v>
      </c>
      <c r="U9" s="16">
        <v>69.44</v>
      </c>
      <c r="V9" s="10">
        <v>25</v>
      </c>
      <c r="W9" s="16">
        <v>0</v>
      </c>
      <c r="X9" s="10">
        <v>0</v>
      </c>
      <c r="Y9" s="16">
        <v>81.58</v>
      </c>
      <c r="Z9" s="10">
        <v>31</v>
      </c>
      <c r="AA9" s="16">
        <v>97.3</v>
      </c>
      <c r="AB9" s="10">
        <v>36</v>
      </c>
      <c r="AC9" s="16">
        <v>66.67</v>
      </c>
      <c r="AD9" s="10">
        <v>24</v>
      </c>
      <c r="AE9" s="5"/>
    </row>
    <row r="10" spans="1:31" s="3" customFormat="1" ht="15.75" customHeight="1">
      <c r="A10" s="8">
        <v>6</v>
      </c>
      <c r="B10" s="9" t="s">
        <v>150</v>
      </c>
      <c r="C10" s="11" t="s">
        <v>151</v>
      </c>
      <c r="D10" s="12">
        <v>12</v>
      </c>
      <c r="E10" s="19">
        <v>632.16</v>
      </c>
      <c r="F10" s="34">
        <v>231</v>
      </c>
      <c r="G10" s="16">
        <v>81.82</v>
      </c>
      <c r="H10" s="10">
        <v>27</v>
      </c>
      <c r="I10" s="16">
        <v>75.76</v>
      </c>
      <c r="J10" s="10">
        <v>25</v>
      </c>
      <c r="K10" s="16">
        <v>100</v>
      </c>
      <c r="L10" s="10">
        <v>35</v>
      </c>
      <c r="M10" s="16">
        <v>89.47</v>
      </c>
      <c r="N10" s="10">
        <v>34</v>
      </c>
      <c r="O10" s="16">
        <v>83.87</v>
      </c>
      <c r="P10" s="10">
        <v>26</v>
      </c>
      <c r="Q10" s="16">
        <v>89.19</v>
      </c>
      <c r="R10" s="10">
        <v>33</v>
      </c>
      <c r="S10" s="16">
        <v>91.43</v>
      </c>
      <c r="T10" s="10">
        <v>32</v>
      </c>
      <c r="U10" s="16">
        <v>86.11</v>
      </c>
      <c r="V10" s="10">
        <v>31</v>
      </c>
      <c r="W10" s="16">
        <v>54.55</v>
      </c>
      <c r="X10" s="10">
        <v>18</v>
      </c>
      <c r="Y10" s="16">
        <v>89.47</v>
      </c>
      <c r="Z10" s="10">
        <v>34</v>
      </c>
      <c r="AA10" s="16">
        <v>86.49</v>
      </c>
      <c r="AB10" s="10">
        <v>32</v>
      </c>
      <c r="AC10" s="16">
        <v>83.33</v>
      </c>
      <c r="AD10" s="10">
        <v>30</v>
      </c>
      <c r="AE10" s="5"/>
    </row>
    <row r="11" spans="1:31" s="3" customFormat="1" ht="15.75" customHeight="1">
      <c r="A11" s="8">
        <v>7</v>
      </c>
      <c r="B11" s="9" t="s">
        <v>138</v>
      </c>
      <c r="C11" s="11" t="s">
        <v>139</v>
      </c>
      <c r="D11" s="12">
        <v>10</v>
      </c>
      <c r="E11" s="19">
        <v>629.62</v>
      </c>
      <c r="F11" s="34">
        <v>225</v>
      </c>
      <c r="G11" s="16">
        <v>100</v>
      </c>
      <c r="H11" s="10">
        <v>33</v>
      </c>
      <c r="I11" s="16">
        <v>81.82</v>
      </c>
      <c r="J11" s="10">
        <v>27</v>
      </c>
      <c r="K11" s="16">
        <v>80</v>
      </c>
      <c r="L11" s="10">
        <v>28</v>
      </c>
      <c r="M11" s="16">
        <v>0</v>
      </c>
      <c r="N11" s="10">
        <v>0</v>
      </c>
      <c r="O11" s="16">
        <v>74.19</v>
      </c>
      <c r="P11" s="10">
        <v>23</v>
      </c>
      <c r="Q11" s="16">
        <v>81.08</v>
      </c>
      <c r="R11" s="10">
        <v>30</v>
      </c>
      <c r="S11" s="16">
        <v>91.43</v>
      </c>
      <c r="T11" s="10">
        <v>32</v>
      </c>
      <c r="U11" s="16">
        <v>77.78</v>
      </c>
      <c r="V11" s="10">
        <v>28</v>
      </c>
      <c r="W11" s="16">
        <v>0</v>
      </c>
      <c r="X11" s="10">
        <v>0</v>
      </c>
      <c r="Y11" s="16">
        <v>97.37</v>
      </c>
      <c r="Z11" s="10">
        <v>37</v>
      </c>
      <c r="AA11" s="16">
        <v>94.59</v>
      </c>
      <c r="AB11" s="10">
        <v>35</v>
      </c>
      <c r="AC11" s="16">
        <v>83.33</v>
      </c>
      <c r="AD11" s="10">
        <v>30</v>
      </c>
      <c r="AE11" s="5"/>
    </row>
    <row r="12" spans="1:31" s="3" customFormat="1" ht="15.75" customHeight="1">
      <c r="A12" s="8">
        <v>8</v>
      </c>
      <c r="B12" s="9" t="s">
        <v>195</v>
      </c>
      <c r="C12" s="11" t="s">
        <v>193</v>
      </c>
      <c r="D12" s="12">
        <v>10</v>
      </c>
      <c r="E12" s="19">
        <v>622.4</v>
      </c>
      <c r="F12" s="34">
        <v>224</v>
      </c>
      <c r="G12" s="16">
        <v>0</v>
      </c>
      <c r="H12" s="10">
        <v>0</v>
      </c>
      <c r="I12" s="16">
        <v>60.61</v>
      </c>
      <c r="J12" s="10">
        <v>20</v>
      </c>
      <c r="K12" s="16">
        <v>82.86</v>
      </c>
      <c r="L12" s="10">
        <v>29</v>
      </c>
      <c r="M12" s="16">
        <v>94.74</v>
      </c>
      <c r="N12" s="10">
        <v>36</v>
      </c>
      <c r="O12" s="16">
        <v>45.16</v>
      </c>
      <c r="P12" s="10">
        <v>14</v>
      </c>
      <c r="Q12" s="16">
        <v>62.16</v>
      </c>
      <c r="R12" s="10">
        <v>23</v>
      </c>
      <c r="S12" s="16">
        <v>88.57</v>
      </c>
      <c r="T12" s="10">
        <v>31</v>
      </c>
      <c r="U12" s="16">
        <v>94.44</v>
      </c>
      <c r="V12" s="10">
        <v>34</v>
      </c>
      <c r="W12" s="16">
        <v>93.94</v>
      </c>
      <c r="X12" s="10">
        <v>31</v>
      </c>
      <c r="Y12" s="16">
        <v>89.47</v>
      </c>
      <c r="Z12" s="10">
        <v>34</v>
      </c>
      <c r="AA12" s="16">
        <v>78.38</v>
      </c>
      <c r="AB12" s="10">
        <v>29</v>
      </c>
      <c r="AC12" s="16">
        <v>0</v>
      </c>
      <c r="AD12" s="10">
        <v>0</v>
      </c>
      <c r="AE12" s="5"/>
    </row>
    <row r="13" spans="1:31" s="3" customFormat="1" ht="15.75" customHeight="1">
      <c r="A13" s="8">
        <v>9</v>
      </c>
      <c r="B13" s="9" t="s">
        <v>196</v>
      </c>
      <c r="C13" s="11" t="s">
        <v>192</v>
      </c>
      <c r="D13" s="12">
        <v>9</v>
      </c>
      <c r="E13" s="19">
        <v>621.49</v>
      </c>
      <c r="F13" s="34">
        <v>225</v>
      </c>
      <c r="G13" s="16">
        <v>0</v>
      </c>
      <c r="H13" s="10">
        <v>0</v>
      </c>
      <c r="I13" s="16">
        <v>0</v>
      </c>
      <c r="J13" s="10">
        <v>0</v>
      </c>
      <c r="K13" s="16">
        <v>91.43</v>
      </c>
      <c r="L13" s="10">
        <v>32</v>
      </c>
      <c r="M13" s="16">
        <v>84.21</v>
      </c>
      <c r="N13" s="10">
        <v>32</v>
      </c>
      <c r="O13" s="16">
        <v>0</v>
      </c>
      <c r="P13" s="10">
        <v>0</v>
      </c>
      <c r="Q13" s="16">
        <v>81.08</v>
      </c>
      <c r="R13" s="10">
        <v>30</v>
      </c>
      <c r="S13" s="16">
        <v>74.29</v>
      </c>
      <c r="T13" s="10">
        <v>26</v>
      </c>
      <c r="U13" s="16">
        <v>86.11</v>
      </c>
      <c r="V13" s="10">
        <v>31</v>
      </c>
      <c r="W13" s="16">
        <v>100</v>
      </c>
      <c r="X13" s="10">
        <v>33</v>
      </c>
      <c r="Y13" s="16">
        <v>89.47</v>
      </c>
      <c r="Z13" s="10">
        <v>34</v>
      </c>
      <c r="AA13" s="16">
        <v>89.19</v>
      </c>
      <c r="AB13" s="10">
        <v>33</v>
      </c>
      <c r="AC13" s="16">
        <v>80.56</v>
      </c>
      <c r="AD13" s="10">
        <v>29</v>
      </c>
      <c r="AE13" s="5"/>
    </row>
    <row r="14" spans="1:31" s="3" customFormat="1" ht="15.75" customHeight="1">
      <c r="A14" s="8">
        <v>10</v>
      </c>
      <c r="B14" s="9" t="s">
        <v>162</v>
      </c>
      <c r="C14" s="11" t="s">
        <v>163</v>
      </c>
      <c r="D14" s="12">
        <v>10</v>
      </c>
      <c r="E14" s="19">
        <v>618.05</v>
      </c>
      <c r="F14" s="34">
        <v>224</v>
      </c>
      <c r="G14" s="16">
        <v>0</v>
      </c>
      <c r="H14" s="10">
        <v>0</v>
      </c>
      <c r="I14" s="16">
        <v>69.7</v>
      </c>
      <c r="J14" s="10">
        <v>23</v>
      </c>
      <c r="K14" s="16">
        <v>97.14</v>
      </c>
      <c r="L14" s="10">
        <v>34</v>
      </c>
      <c r="M14" s="16">
        <v>89.47</v>
      </c>
      <c r="N14" s="10">
        <v>34</v>
      </c>
      <c r="O14" s="16">
        <v>80.65</v>
      </c>
      <c r="P14" s="10">
        <v>25</v>
      </c>
      <c r="Q14" s="16">
        <v>0</v>
      </c>
      <c r="R14" s="10">
        <v>0</v>
      </c>
      <c r="S14" s="16">
        <v>91.43</v>
      </c>
      <c r="T14" s="10">
        <v>32</v>
      </c>
      <c r="U14" s="16">
        <v>77.78</v>
      </c>
      <c r="V14" s="10">
        <v>28</v>
      </c>
      <c r="W14" s="16">
        <v>66.67</v>
      </c>
      <c r="X14" s="10">
        <v>22</v>
      </c>
      <c r="Y14" s="16">
        <v>81.58</v>
      </c>
      <c r="Z14" s="10">
        <v>31</v>
      </c>
      <c r="AA14" s="16">
        <v>100</v>
      </c>
      <c r="AB14" s="10">
        <v>37</v>
      </c>
      <c r="AC14" s="16">
        <v>77.78</v>
      </c>
      <c r="AD14" s="10">
        <v>28</v>
      </c>
      <c r="AE14" s="5"/>
    </row>
    <row r="15" spans="1:31" s="3" customFormat="1" ht="15.75" customHeight="1">
      <c r="A15" s="8">
        <v>11</v>
      </c>
      <c r="B15" s="9" t="s">
        <v>134</v>
      </c>
      <c r="C15" s="11" t="s">
        <v>135</v>
      </c>
      <c r="D15" s="12">
        <v>10</v>
      </c>
      <c r="E15" s="19">
        <v>576.0899999999999</v>
      </c>
      <c r="F15" s="34">
        <v>204</v>
      </c>
      <c r="G15" s="16">
        <v>81.82</v>
      </c>
      <c r="H15" s="10">
        <v>27</v>
      </c>
      <c r="I15" s="16">
        <v>75.76</v>
      </c>
      <c r="J15" s="10">
        <v>25</v>
      </c>
      <c r="K15" s="16">
        <v>0</v>
      </c>
      <c r="L15" s="10"/>
      <c r="M15" s="16">
        <v>0</v>
      </c>
      <c r="N15" s="10">
        <v>0</v>
      </c>
      <c r="O15" s="16">
        <v>54.84</v>
      </c>
      <c r="P15" s="10">
        <v>17</v>
      </c>
      <c r="Q15" s="16">
        <v>75.68</v>
      </c>
      <c r="R15" s="10">
        <v>28</v>
      </c>
      <c r="S15" s="16">
        <v>85.71</v>
      </c>
      <c r="T15" s="10">
        <v>30</v>
      </c>
      <c r="U15" s="16">
        <v>80.56</v>
      </c>
      <c r="V15" s="10">
        <v>29</v>
      </c>
      <c r="W15" s="16">
        <v>81.82</v>
      </c>
      <c r="X15" s="10">
        <v>27</v>
      </c>
      <c r="Y15" s="16">
        <v>94.74</v>
      </c>
      <c r="Z15" s="10">
        <v>36</v>
      </c>
      <c r="AA15" s="16">
        <v>72.97</v>
      </c>
      <c r="AB15" s="10">
        <v>27</v>
      </c>
      <c r="AC15" s="16">
        <v>72.22</v>
      </c>
      <c r="AD15" s="10">
        <v>26</v>
      </c>
      <c r="AE15" s="5"/>
    </row>
    <row r="16" spans="1:31" s="3" customFormat="1" ht="15.75" customHeight="1">
      <c r="A16" s="8">
        <v>12</v>
      </c>
      <c r="B16" s="9" t="s">
        <v>146</v>
      </c>
      <c r="C16" s="11" t="s">
        <v>147</v>
      </c>
      <c r="D16" s="12">
        <v>8</v>
      </c>
      <c r="E16" s="19">
        <v>521.27</v>
      </c>
      <c r="F16" s="34">
        <v>185</v>
      </c>
      <c r="G16" s="16">
        <v>54.55</v>
      </c>
      <c r="H16" s="10">
        <v>18</v>
      </c>
      <c r="I16" s="16">
        <v>75.76</v>
      </c>
      <c r="J16" s="10">
        <v>25</v>
      </c>
      <c r="K16" s="16">
        <v>94.29</v>
      </c>
      <c r="L16" s="10">
        <v>33</v>
      </c>
      <c r="M16" s="16">
        <v>89.47</v>
      </c>
      <c r="N16" s="10">
        <v>34</v>
      </c>
      <c r="O16" s="16">
        <v>45.16</v>
      </c>
      <c r="P16" s="10">
        <v>14</v>
      </c>
      <c r="Q16" s="16">
        <v>89.19</v>
      </c>
      <c r="R16" s="10">
        <v>33</v>
      </c>
      <c r="S16" s="16">
        <v>48.57</v>
      </c>
      <c r="T16" s="10">
        <v>17</v>
      </c>
      <c r="U16" s="16">
        <v>0</v>
      </c>
      <c r="V16" s="10">
        <v>0</v>
      </c>
      <c r="W16" s="16">
        <v>0</v>
      </c>
      <c r="X16" s="10">
        <v>0</v>
      </c>
      <c r="Y16" s="16">
        <v>0</v>
      </c>
      <c r="Z16" s="10">
        <v>0</v>
      </c>
      <c r="AA16" s="16">
        <v>0</v>
      </c>
      <c r="AB16" s="10">
        <v>0</v>
      </c>
      <c r="AC16" s="16">
        <v>69.44</v>
      </c>
      <c r="AD16" s="10">
        <v>25</v>
      </c>
      <c r="AE16" s="5"/>
    </row>
    <row r="17" spans="1:31" s="3" customFormat="1" ht="15.75" customHeight="1">
      <c r="A17" s="8">
        <v>13</v>
      </c>
      <c r="B17" s="9" t="s">
        <v>233</v>
      </c>
      <c r="C17" s="11" t="s">
        <v>234</v>
      </c>
      <c r="D17" s="12">
        <v>5</v>
      </c>
      <c r="E17" s="19">
        <v>488.7800000000001</v>
      </c>
      <c r="F17" s="34">
        <v>173</v>
      </c>
      <c r="G17" s="16">
        <v>0</v>
      </c>
      <c r="H17" s="10">
        <v>0</v>
      </c>
      <c r="I17" s="16">
        <v>0</v>
      </c>
      <c r="J17" s="10">
        <v>0</v>
      </c>
      <c r="K17" s="16">
        <v>0</v>
      </c>
      <c r="L17" s="10">
        <v>0</v>
      </c>
      <c r="M17" s="16">
        <v>0</v>
      </c>
      <c r="N17" s="10">
        <v>0</v>
      </c>
      <c r="O17" s="16">
        <v>0</v>
      </c>
      <c r="P17" s="10">
        <v>0</v>
      </c>
      <c r="Q17" s="16">
        <v>94.59</v>
      </c>
      <c r="R17" s="10">
        <v>35</v>
      </c>
      <c r="S17" s="16">
        <v>100</v>
      </c>
      <c r="T17" s="10">
        <v>35</v>
      </c>
      <c r="U17" s="16">
        <v>97.22</v>
      </c>
      <c r="V17" s="10">
        <v>35</v>
      </c>
      <c r="W17" s="16">
        <v>96.97</v>
      </c>
      <c r="X17" s="10">
        <v>32</v>
      </c>
      <c r="Y17" s="16">
        <v>0</v>
      </c>
      <c r="Z17" s="10">
        <v>0</v>
      </c>
      <c r="AA17" s="16">
        <v>0</v>
      </c>
      <c r="AB17" s="10">
        <v>0</v>
      </c>
      <c r="AC17" s="16">
        <v>100</v>
      </c>
      <c r="AD17" s="10">
        <v>36</v>
      </c>
      <c r="AE17" s="5"/>
    </row>
    <row r="18" spans="1:31" s="3" customFormat="1" ht="15.75" customHeight="1">
      <c r="A18" s="8">
        <v>14</v>
      </c>
      <c r="B18" s="9" t="s">
        <v>218</v>
      </c>
      <c r="C18" s="11" t="s">
        <v>219</v>
      </c>
      <c r="D18" s="12">
        <v>6</v>
      </c>
      <c r="E18" s="19">
        <v>487.63</v>
      </c>
      <c r="F18" s="34">
        <v>174</v>
      </c>
      <c r="G18" s="16">
        <v>0</v>
      </c>
      <c r="H18" s="10">
        <v>0</v>
      </c>
      <c r="I18" s="16">
        <v>0</v>
      </c>
      <c r="J18" s="10">
        <v>0</v>
      </c>
      <c r="K18" s="16">
        <v>0</v>
      </c>
      <c r="L18" s="10">
        <v>0</v>
      </c>
      <c r="M18" s="16">
        <v>0</v>
      </c>
      <c r="N18" s="10">
        <v>0</v>
      </c>
      <c r="O18" s="16">
        <v>54.84</v>
      </c>
      <c r="P18" s="10">
        <v>17</v>
      </c>
      <c r="Q18" s="16">
        <v>89.19</v>
      </c>
      <c r="R18" s="10">
        <v>33</v>
      </c>
      <c r="S18" s="16">
        <v>0</v>
      </c>
      <c r="T18" s="10">
        <v>0</v>
      </c>
      <c r="U18" s="16">
        <v>97.22</v>
      </c>
      <c r="V18" s="10">
        <v>35</v>
      </c>
      <c r="W18" s="16">
        <v>75.76</v>
      </c>
      <c r="X18" s="10">
        <v>25</v>
      </c>
      <c r="Y18" s="16">
        <v>86.84</v>
      </c>
      <c r="Z18" s="10">
        <v>33</v>
      </c>
      <c r="AA18" s="16">
        <v>83.78</v>
      </c>
      <c r="AB18" s="10">
        <v>31</v>
      </c>
      <c r="AC18" s="16">
        <v>0</v>
      </c>
      <c r="AD18" s="10">
        <v>0</v>
      </c>
      <c r="AE18" s="5"/>
    </row>
    <row r="19" spans="1:31" s="3" customFormat="1" ht="15.75" customHeight="1">
      <c r="A19" s="8">
        <v>15</v>
      </c>
      <c r="B19" s="9" t="s">
        <v>154</v>
      </c>
      <c r="C19" s="11" t="s">
        <v>155</v>
      </c>
      <c r="D19" s="12">
        <v>7</v>
      </c>
      <c r="E19" s="19">
        <v>476.93999999999994</v>
      </c>
      <c r="F19" s="34">
        <v>167</v>
      </c>
      <c r="G19" s="16">
        <v>69.7</v>
      </c>
      <c r="H19" s="10">
        <v>23</v>
      </c>
      <c r="I19" s="16">
        <v>69.7</v>
      </c>
      <c r="J19" s="10">
        <v>23</v>
      </c>
      <c r="K19" s="16">
        <v>0</v>
      </c>
      <c r="L19" s="10">
        <v>0</v>
      </c>
      <c r="M19" s="16">
        <v>0</v>
      </c>
      <c r="N19" s="10">
        <v>0</v>
      </c>
      <c r="O19" s="16">
        <v>54.84</v>
      </c>
      <c r="P19" s="10">
        <v>17</v>
      </c>
      <c r="Q19" s="16">
        <v>0</v>
      </c>
      <c r="R19" s="10">
        <v>0</v>
      </c>
      <c r="S19" s="16">
        <v>0</v>
      </c>
      <c r="T19" s="10">
        <v>0</v>
      </c>
      <c r="U19" s="16">
        <v>77.78</v>
      </c>
      <c r="V19" s="10">
        <v>28</v>
      </c>
      <c r="W19" s="16">
        <v>0</v>
      </c>
      <c r="X19" s="10">
        <v>0</v>
      </c>
      <c r="Y19" s="16">
        <v>76.32</v>
      </c>
      <c r="Z19" s="10">
        <v>29</v>
      </c>
      <c r="AA19" s="16">
        <v>70.27</v>
      </c>
      <c r="AB19" s="10">
        <v>26</v>
      </c>
      <c r="AC19" s="16">
        <v>58.33</v>
      </c>
      <c r="AD19" s="10">
        <v>21</v>
      </c>
      <c r="AE19" s="5"/>
    </row>
    <row r="20" spans="1:31" s="3" customFormat="1" ht="15.75" customHeight="1">
      <c r="A20" s="8">
        <v>16</v>
      </c>
      <c r="B20" s="9" t="s">
        <v>136</v>
      </c>
      <c r="C20" s="11" t="s">
        <v>137</v>
      </c>
      <c r="D20" s="12">
        <v>7</v>
      </c>
      <c r="E20" s="19">
        <v>464.72</v>
      </c>
      <c r="F20" s="34">
        <v>158</v>
      </c>
      <c r="G20" s="16">
        <v>66.67</v>
      </c>
      <c r="H20" s="10">
        <v>22</v>
      </c>
      <c r="I20" s="16">
        <v>72.73</v>
      </c>
      <c r="J20" s="10">
        <v>24</v>
      </c>
      <c r="K20" s="16">
        <v>0</v>
      </c>
      <c r="L20" s="10">
        <v>0</v>
      </c>
      <c r="M20" s="16">
        <v>0</v>
      </c>
      <c r="N20" s="10">
        <v>0</v>
      </c>
      <c r="O20" s="16">
        <v>45.16</v>
      </c>
      <c r="P20" s="10">
        <v>14</v>
      </c>
      <c r="Q20" s="16">
        <v>0</v>
      </c>
      <c r="R20" s="10">
        <v>0</v>
      </c>
      <c r="S20" s="16">
        <v>85.71</v>
      </c>
      <c r="T20" s="10">
        <v>30</v>
      </c>
      <c r="U20" s="16">
        <v>72.22</v>
      </c>
      <c r="V20" s="10">
        <v>26</v>
      </c>
      <c r="W20" s="16">
        <v>66.67</v>
      </c>
      <c r="X20" s="10">
        <v>22</v>
      </c>
      <c r="Y20" s="16">
        <v>0</v>
      </c>
      <c r="Z20" s="10">
        <v>0</v>
      </c>
      <c r="AA20" s="16">
        <v>0</v>
      </c>
      <c r="AB20" s="10">
        <v>0</v>
      </c>
      <c r="AC20" s="16">
        <v>55.56</v>
      </c>
      <c r="AD20" s="10">
        <v>20</v>
      </c>
      <c r="AE20" s="5"/>
    </row>
    <row r="21" spans="1:31" s="3" customFormat="1" ht="15.75" customHeight="1">
      <c r="A21" s="8">
        <v>17</v>
      </c>
      <c r="B21" s="9" t="s">
        <v>216</v>
      </c>
      <c r="C21" s="11" t="s">
        <v>217</v>
      </c>
      <c r="D21" s="12">
        <v>6</v>
      </c>
      <c r="E21" s="19">
        <v>464.4</v>
      </c>
      <c r="F21" s="34">
        <v>163</v>
      </c>
      <c r="G21" s="16">
        <v>0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  <c r="N21" s="10">
        <v>0</v>
      </c>
      <c r="O21" s="16">
        <v>74.19</v>
      </c>
      <c r="P21" s="10">
        <v>23</v>
      </c>
      <c r="Q21" s="16">
        <v>0</v>
      </c>
      <c r="R21" s="10">
        <v>0</v>
      </c>
      <c r="S21" s="16">
        <v>77.14</v>
      </c>
      <c r="T21" s="10">
        <v>27</v>
      </c>
      <c r="U21" s="16">
        <v>80.56</v>
      </c>
      <c r="V21" s="10">
        <v>29</v>
      </c>
      <c r="W21" s="16">
        <v>69.7</v>
      </c>
      <c r="X21" s="10">
        <v>23</v>
      </c>
      <c r="Y21" s="16">
        <v>76.32</v>
      </c>
      <c r="Z21" s="10">
        <v>29</v>
      </c>
      <c r="AA21" s="16">
        <v>86.49</v>
      </c>
      <c r="AB21" s="10">
        <v>32</v>
      </c>
      <c r="AC21" s="16">
        <v>0</v>
      </c>
      <c r="AD21" s="10">
        <v>0</v>
      </c>
      <c r="AE21" s="5"/>
    </row>
    <row r="22" spans="1:31" s="3" customFormat="1" ht="15.75" customHeight="1">
      <c r="A22" s="8">
        <v>18</v>
      </c>
      <c r="B22" s="9" t="s">
        <v>144</v>
      </c>
      <c r="C22" s="11" t="s">
        <v>145</v>
      </c>
      <c r="D22" s="12">
        <v>5</v>
      </c>
      <c r="E22" s="19">
        <v>366.63</v>
      </c>
      <c r="F22" s="34">
        <v>125</v>
      </c>
      <c r="G22" s="16">
        <v>69.7</v>
      </c>
      <c r="H22" s="10">
        <v>23</v>
      </c>
      <c r="I22" s="16">
        <v>87.88</v>
      </c>
      <c r="J22" s="10">
        <v>29</v>
      </c>
      <c r="K22" s="16">
        <v>0</v>
      </c>
      <c r="L22" s="10">
        <v>0</v>
      </c>
      <c r="M22" s="16">
        <v>0</v>
      </c>
      <c r="N22" s="10">
        <v>0</v>
      </c>
      <c r="O22" s="16">
        <v>45.16</v>
      </c>
      <c r="P22" s="10">
        <v>14</v>
      </c>
      <c r="Q22" s="16">
        <v>0</v>
      </c>
      <c r="R22" s="10">
        <v>0</v>
      </c>
      <c r="S22" s="16">
        <v>0</v>
      </c>
      <c r="T22" s="10">
        <v>0</v>
      </c>
      <c r="U22" s="16">
        <v>91.67</v>
      </c>
      <c r="V22" s="10">
        <v>33</v>
      </c>
      <c r="W22" s="16">
        <v>0</v>
      </c>
      <c r="X22" s="10">
        <v>0</v>
      </c>
      <c r="Y22" s="16">
        <v>0</v>
      </c>
      <c r="Z22" s="10">
        <v>0</v>
      </c>
      <c r="AA22" s="16">
        <v>0</v>
      </c>
      <c r="AB22" s="10">
        <v>0</v>
      </c>
      <c r="AC22" s="16">
        <v>72.22</v>
      </c>
      <c r="AD22" s="10">
        <v>26</v>
      </c>
      <c r="AE22" s="5"/>
    </row>
    <row r="23" spans="1:31" s="3" customFormat="1" ht="15.75" customHeight="1">
      <c r="A23" s="8">
        <v>19</v>
      </c>
      <c r="B23" s="9" t="s">
        <v>142</v>
      </c>
      <c r="C23" s="11" t="s">
        <v>143</v>
      </c>
      <c r="D23" s="12">
        <v>3</v>
      </c>
      <c r="E23" s="19">
        <v>235.11</v>
      </c>
      <c r="F23" s="34">
        <v>80</v>
      </c>
      <c r="G23" s="16">
        <v>81.82</v>
      </c>
      <c r="H23" s="10">
        <v>27</v>
      </c>
      <c r="I23" s="16">
        <v>72.73</v>
      </c>
      <c r="J23" s="10">
        <v>24</v>
      </c>
      <c r="K23" s="16">
        <v>0</v>
      </c>
      <c r="L23" s="10">
        <v>0</v>
      </c>
      <c r="M23" s="16">
        <v>0</v>
      </c>
      <c r="N23" s="10">
        <v>0</v>
      </c>
      <c r="O23" s="16">
        <v>0</v>
      </c>
      <c r="P23" s="10">
        <v>0</v>
      </c>
      <c r="Q23" s="16">
        <v>0</v>
      </c>
      <c r="R23" s="10">
        <v>0</v>
      </c>
      <c r="S23" s="16">
        <v>0</v>
      </c>
      <c r="T23" s="10">
        <v>0</v>
      </c>
      <c r="U23" s="16">
        <v>0</v>
      </c>
      <c r="V23" s="10">
        <v>0</v>
      </c>
      <c r="W23" s="16">
        <v>0</v>
      </c>
      <c r="X23" s="10">
        <v>0</v>
      </c>
      <c r="Y23" s="16">
        <v>0</v>
      </c>
      <c r="Z23" s="10">
        <v>0</v>
      </c>
      <c r="AA23" s="16">
        <v>0</v>
      </c>
      <c r="AB23" s="10">
        <v>0</v>
      </c>
      <c r="AC23" s="16">
        <v>80.56</v>
      </c>
      <c r="AD23" s="10">
        <v>29</v>
      </c>
      <c r="AE23" s="5"/>
    </row>
    <row r="24" spans="1:31" s="3" customFormat="1" ht="15.75" customHeight="1">
      <c r="A24" s="8">
        <v>20</v>
      </c>
      <c r="B24" s="9" t="s">
        <v>245</v>
      </c>
      <c r="C24" s="11" t="s">
        <v>246</v>
      </c>
      <c r="D24" s="12">
        <v>3</v>
      </c>
      <c r="E24" s="19">
        <v>208.93</v>
      </c>
      <c r="F24" s="34">
        <v>77</v>
      </c>
      <c r="G24" s="16">
        <v>0</v>
      </c>
      <c r="H24" s="10">
        <v>0</v>
      </c>
      <c r="I24" s="16">
        <v>0</v>
      </c>
      <c r="J24" s="10">
        <v>0</v>
      </c>
      <c r="K24" s="16">
        <v>0</v>
      </c>
      <c r="L24" s="10">
        <v>0</v>
      </c>
      <c r="M24" s="16">
        <v>0</v>
      </c>
      <c r="N24" s="10">
        <v>0</v>
      </c>
      <c r="O24" s="16">
        <v>0</v>
      </c>
      <c r="P24" s="10">
        <v>0</v>
      </c>
      <c r="Q24" s="16">
        <v>0</v>
      </c>
      <c r="R24" s="10">
        <v>0</v>
      </c>
      <c r="S24" s="16">
        <v>0</v>
      </c>
      <c r="T24" s="10">
        <v>0</v>
      </c>
      <c r="U24" s="16">
        <v>77.78</v>
      </c>
      <c r="V24" s="10">
        <v>28</v>
      </c>
      <c r="W24" s="16">
        <v>0</v>
      </c>
      <c r="X24" s="10">
        <v>0</v>
      </c>
      <c r="Y24" s="16">
        <v>47.37</v>
      </c>
      <c r="Z24" s="10">
        <v>18</v>
      </c>
      <c r="AA24" s="16">
        <v>83.78</v>
      </c>
      <c r="AB24" s="10">
        <v>31</v>
      </c>
      <c r="AC24" s="16">
        <v>0</v>
      </c>
      <c r="AD24" s="10">
        <v>0</v>
      </c>
      <c r="AE24" s="5"/>
    </row>
    <row r="25" spans="1:31" s="3" customFormat="1" ht="15.75" customHeight="1">
      <c r="A25" s="8">
        <v>21</v>
      </c>
      <c r="B25" s="9" t="s">
        <v>205</v>
      </c>
      <c r="C25" s="11" t="s">
        <v>194</v>
      </c>
      <c r="D25" s="12">
        <v>3</v>
      </c>
      <c r="E25" s="19">
        <v>204.55</v>
      </c>
      <c r="F25" s="34">
        <v>77</v>
      </c>
      <c r="G25" s="16">
        <v>0</v>
      </c>
      <c r="H25" s="10">
        <v>0</v>
      </c>
      <c r="I25" s="16">
        <v>0</v>
      </c>
      <c r="J25" s="10">
        <v>0</v>
      </c>
      <c r="K25" s="16">
        <v>0</v>
      </c>
      <c r="L25" s="10">
        <v>0</v>
      </c>
      <c r="M25" s="16">
        <v>84.21</v>
      </c>
      <c r="N25" s="10">
        <v>32</v>
      </c>
      <c r="O25" s="16">
        <v>0</v>
      </c>
      <c r="P25" s="10">
        <v>0</v>
      </c>
      <c r="Q25" s="16">
        <v>0</v>
      </c>
      <c r="R25" s="10">
        <v>0</v>
      </c>
      <c r="S25" s="16">
        <v>0</v>
      </c>
      <c r="T25" s="10">
        <v>0</v>
      </c>
      <c r="U25" s="16">
        <v>0</v>
      </c>
      <c r="V25" s="10">
        <v>0</v>
      </c>
      <c r="W25" s="16">
        <v>0</v>
      </c>
      <c r="X25" s="10">
        <v>0</v>
      </c>
      <c r="Y25" s="16">
        <v>47.37</v>
      </c>
      <c r="Z25" s="10">
        <v>18</v>
      </c>
      <c r="AA25" s="16">
        <v>72.97</v>
      </c>
      <c r="AB25" s="10">
        <v>27</v>
      </c>
      <c r="AC25" s="16">
        <v>0</v>
      </c>
      <c r="AD25" s="10">
        <v>0</v>
      </c>
      <c r="AE25" s="5"/>
    </row>
    <row r="26" spans="1:31" s="3" customFormat="1" ht="15.75" customHeight="1">
      <c r="A26" s="8">
        <v>22</v>
      </c>
      <c r="B26" s="9" t="s">
        <v>259</v>
      </c>
      <c r="C26" s="11" t="s">
        <v>260</v>
      </c>
      <c r="D26" s="12">
        <v>2</v>
      </c>
      <c r="E26" s="19">
        <v>146.01999999999998</v>
      </c>
      <c r="F26" s="34">
        <v>52</v>
      </c>
      <c r="G26" s="16">
        <v>0</v>
      </c>
      <c r="H26" s="10">
        <v>0</v>
      </c>
      <c r="I26" s="16">
        <v>0</v>
      </c>
      <c r="J26" s="10">
        <v>0</v>
      </c>
      <c r="K26" s="16">
        <v>0</v>
      </c>
      <c r="L26" s="10">
        <v>0</v>
      </c>
      <c r="M26" s="16">
        <v>0</v>
      </c>
      <c r="N26" s="10">
        <v>0</v>
      </c>
      <c r="O26" s="16">
        <v>0</v>
      </c>
      <c r="P26" s="10">
        <v>0</v>
      </c>
      <c r="Q26" s="16">
        <v>0</v>
      </c>
      <c r="R26" s="10">
        <v>0</v>
      </c>
      <c r="S26" s="16">
        <v>0</v>
      </c>
      <c r="T26" s="10">
        <v>0</v>
      </c>
      <c r="U26" s="16">
        <v>0</v>
      </c>
      <c r="V26" s="10">
        <v>0</v>
      </c>
      <c r="W26" s="16">
        <v>69.7</v>
      </c>
      <c r="X26" s="10">
        <v>23</v>
      </c>
      <c r="Y26" s="16">
        <v>76.32</v>
      </c>
      <c r="Z26" s="10">
        <v>29</v>
      </c>
      <c r="AA26" s="16">
        <v>0</v>
      </c>
      <c r="AB26" s="10">
        <v>0</v>
      </c>
      <c r="AC26" s="16">
        <v>0</v>
      </c>
      <c r="AD26" s="10">
        <v>0</v>
      </c>
      <c r="AE26" s="5"/>
    </row>
    <row r="27" spans="1:31" s="3" customFormat="1" ht="15.75" customHeight="1">
      <c r="A27" s="8">
        <v>23</v>
      </c>
      <c r="B27" s="9" t="s">
        <v>41</v>
      </c>
      <c r="C27" s="11" t="s">
        <v>42</v>
      </c>
      <c r="D27" s="12">
        <v>2</v>
      </c>
      <c r="E27" s="19">
        <v>144.10000000000002</v>
      </c>
      <c r="F27" s="34">
        <v>54</v>
      </c>
      <c r="G27" s="16"/>
      <c r="H27" s="10"/>
      <c r="I27" s="16"/>
      <c r="J27" s="10"/>
      <c r="K27" s="16"/>
      <c r="L27" s="10"/>
      <c r="M27" s="16"/>
      <c r="N27" s="10"/>
      <c r="O27" s="16"/>
      <c r="P27" s="10"/>
      <c r="Q27" s="16"/>
      <c r="R27" s="10"/>
      <c r="S27" s="16"/>
      <c r="T27" s="10"/>
      <c r="U27" s="16"/>
      <c r="V27" s="10"/>
      <c r="W27" s="16"/>
      <c r="X27" s="10"/>
      <c r="Y27" s="16">
        <v>68.42</v>
      </c>
      <c r="Z27" s="10">
        <v>26</v>
      </c>
      <c r="AA27" s="16">
        <v>75.68</v>
      </c>
      <c r="AB27" s="10">
        <v>28</v>
      </c>
      <c r="AC27" s="16"/>
      <c r="AD27" s="10"/>
      <c r="AE27" s="5"/>
    </row>
    <row r="28" spans="1:31" s="3" customFormat="1" ht="15.75" customHeight="1">
      <c r="A28" s="8">
        <v>24</v>
      </c>
      <c r="B28" s="9" t="s">
        <v>220</v>
      </c>
      <c r="C28" s="11" t="s">
        <v>221</v>
      </c>
      <c r="D28" s="12">
        <v>2</v>
      </c>
      <c r="E28" s="19">
        <v>80.38</v>
      </c>
      <c r="F28" s="34">
        <v>27</v>
      </c>
      <c r="G28" s="16">
        <v>0</v>
      </c>
      <c r="H28" s="10">
        <v>0</v>
      </c>
      <c r="I28" s="16">
        <v>0</v>
      </c>
      <c r="J28" s="10">
        <v>0</v>
      </c>
      <c r="K28" s="16">
        <v>0</v>
      </c>
      <c r="L28" s="10">
        <v>0</v>
      </c>
      <c r="M28" s="16">
        <v>0</v>
      </c>
      <c r="N28" s="10">
        <v>0</v>
      </c>
      <c r="O28" s="16">
        <v>38.71</v>
      </c>
      <c r="P28" s="10">
        <v>12</v>
      </c>
      <c r="Q28" s="16">
        <v>0</v>
      </c>
      <c r="R28" s="10">
        <v>0</v>
      </c>
      <c r="S28" s="16">
        <v>0</v>
      </c>
      <c r="T28" s="10">
        <v>0</v>
      </c>
      <c r="U28" s="16">
        <v>41.67</v>
      </c>
      <c r="V28" s="10">
        <v>15</v>
      </c>
      <c r="W28" s="16">
        <v>0</v>
      </c>
      <c r="X28" s="10">
        <v>0</v>
      </c>
      <c r="Y28" s="16">
        <v>0</v>
      </c>
      <c r="Z28" s="10">
        <v>0</v>
      </c>
      <c r="AA28" s="16">
        <v>0</v>
      </c>
      <c r="AB28" s="10">
        <v>0</v>
      </c>
      <c r="AC28" s="16">
        <v>0</v>
      </c>
      <c r="AD28" s="10">
        <v>0</v>
      </c>
      <c r="AE28" s="5"/>
    </row>
    <row r="29" spans="1:31" s="3" customFormat="1" ht="15.75" customHeight="1">
      <c r="A29" s="8">
        <v>25</v>
      </c>
      <c r="B29" s="9" t="s">
        <v>160</v>
      </c>
      <c r="C29" s="11" t="s">
        <v>161</v>
      </c>
      <c r="D29" s="12">
        <v>1</v>
      </c>
      <c r="E29" s="19">
        <v>72.73</v>
      </c>
      <c r="F29" s="34">
        <v>24</v>
      </c>
      <c r="G29" s="16">
        <v>0</v>
      </c>
      <c r="H29" s="10">
        <v>0</v>
      </c>
      <c r="I29" s="16">
        <v>72.73</v>
      </c>
      <c r="J29" s="10">
        <v>24</v>
      </c>
      <c r="K29" s="16">
        <v>0</v>
      </c>
      <c r="L29" s="10">
        <v>0</v>
      </c>
      <c r="M29" s="16">
        <v>0</v>
      </c>
      <c r="N29" s="10">
        <v>0</v>
      </c>
      <c r="O29" s="16">
        <v>0</v>
      </c>
      <c r="P29" s="10">
        <v>0</v>
      </c>
      <c r="Q29" s="16">
        <v>0</v>
      </c>
      <c r="R29" s="10">
        <v>0</v>
      </c>
      <c r="S29" s="16">
        <v>0</v>
      </c>
      <c r="T29" s="10">
        <v>0</v>
      </c>
      <c r="U29" s="16">
        <v>0</v>
      </c>
      <c r="V29" s="10">
        <v>0</v>
      </c>
      <c r="W29" s="16">
        <v>0</v>
      </c>
      <c r="X29" s="10">
        <v>0</v>
      </c>
      <c r="Y29" s="16">
        <v>0</v>
      </c>
      <c r="Z29" s="10">
        <v>0</v>
      </c>
      <c r="AA29" s="16">
        <v>0</v>
      </c>
      <c r="AB29" s="10">
        <v>0</v>
      </c>
      <c r="AC29" s="16">
        <v>0</v>
      </c>
      <c r="AD29" s="10">
        <v>0</v>
      </c>
      <c r="AE29" s="5"/>
    </row>
    <row r="30" spans="4:13" ht="15.75" customHeight="1">
      <c r="D30" s="5"/>
      <c r="E30" s="5"/>
      <c r="F30" s="5"/>
      <c r="G30" s="5"/>
      <c r="H30" s="5"/>
      <c r="K30" s="5"/>
      <c r="M30" s="5"/>
    </row>
    <row r="31" spans="4:13" ht="15.75" customHeight="1">
      <c r="D31" s="5"/>
      <c r="E31" s="5"/>
      <c r="F31" s="5"/>
      <c r="G31" s="5"/>
      <c r="H31" s="5"/>
      <c r="K31" s="5"/>
      <c r="M31" s="5"/>
    </row>
    <row r="32" spans="4:13" ht="15.75" customHeight="1">
      <c r="D32" s="5"/>
      <c r="E32" s="5"/>
      <c r="F32" s="5"/>
      <c r="G32" s="5"/>
      <c r="H32" s="5"/>
      <c r="K32" s="5"/>
      <c r="M32" s="5"/>
    </row>
    <row r="33" spans="4:13" ht="15.75" customHeight="1">
      <c r="D33" s="5"/>
      <c r="E33" s="5"/>
      <c r="F33" s="5"/>
      <c r="G33" s="5"/>
      <c r="H33" s="5"/>
      <c r="K33" s="5"/>
      <c r="M33" s="5"/>
    </row>
    <row r="34" spans="4:13" ht="15.75" customHeight="1">
      <c r="D34" s="5"/>
      <c r="E34" s="5"/>
      <c r="F34" s="5"/>
      <c r="G34" s="5"/>
      <c r="H34" s="5"/>
      <c r="K34" s="5"/>
      <c r="M34" s="5"/>
    </row>
    <row r="35" spans="4:13" ht="15.75" customHeight="1">
      <c r="D35" s="5"/>
      <c r="E35" s="5"/>
      <c r="F35" s="5"/>
      <c r="G35" s="5"/>
      <c r="H35" s="5"/>
      <c r="K35" s="5"/>
      <c r="M35" s="5"/>
    </row>
    <row r="36" spans="4:13" ht="15.75" customHeight="1">
      <c r="D36" s="5"/>
      <c r="E36" s="5"/>
      <c r="F36" s="5"/>
      <c r="G36" s="5"/>
      <c r="H36" s="5"/>
      <c r="K36" s="5"/>
      <c r="M36" s="5"/>
    </row>
    <row r="37" spans="5:13" ht="15.75" customHeight="1">
      <c r="E37" s="5"/>
      <c r="F37" s="5"/>
      <c r="H37" s="5"/>
      <c r="I37" s="4"/>
      <c r="K37" s="5"/>
      <c r="M37" s="5"/>
    </row>
  </sheetData>
  <sheetProtection/>
  <mergeCells count="15">
    <mergeCell ref="A1:B1"/>
    <mergeCell ref="D1:J1"/>
    <mergeCell ref="G2:H4"/>
    <mergeCell ref="I2:J4"/>
    <mergeCell ref="K2:L4"/>
    <mergeCell ref="M2:N4"/>
    <mergeCell ref="AA2:AB4"/>
    <mergeCell ref="AC2:AD4"/>
    <mergeCell ref="A3:F3"/>
    <mergeCell ref="O2:P4"/>
    <mergeCell ref="Q2:R4"/>
    <mergeCell ref="S2:T4"/>
    <mergeCell ref="U2:V4"/>
    <mergeCell ref="W2:X4"/>
    <mergeCell ref="Y2:Z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4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6.50390625" style="4" customWidth="1"/>
    <col min="4" max="5" width="7.50390625" style="17" customWidth="1"/>
    <col min="6" max="6" width="7.00390625" style="4" customWidth="1"/>
    <col min="7" max="7" width="5.625" style="4" bestFit="1" customWidth="1"/>
    <col min="8" max="8" width="7.00390625" style="5" customWidth="1"/>
    <col min="9" max="9" width="5.625" style="5" customWidth="1"/>
    <col min="10" max="10" width="7.00390625" style="4" customWidth="1"/>
    <col min="11" max="11" width="5.625" style="5" customWidth="1"/>
    <col min="12" max="12" width="7.00390625" style="4" customWidth="1"/>
    <col min="13" max="13" width="5.625" style="5" customWidth="1"/>
    <col min="14" max="14" width="7.00390625" style="5" customWidth="1"/>
    <col min="15" max="15" width="5.625" style="5" customWidth="1"/>
    <col min="16" max="16" width="8.375" style="5" customWidth="1"/>
    <col min="17" max="17" width="5.625" style="5" customWidth="1"/>
    <col min="18" max="18" width="7.00390625" style="5" customWidth="1"/>
    <col min="19" max="19" width="5.625" style="5" customWidth="1"/>
    <col min="20" max="20" width="7.00390625" style="5" customWidth="1"/>
    <col min="21" max="21" width="5.625" style="5" customWidth="1"/>
    <col min="22" max="22" width="7.00390625" style="5" customWidth="1"/>
    <col min="23" max="23" width="5.625" style="5" customWidth="1"/>
    <col min="24" max="24" width="7.625" style="5" customWidth="1"/>
    <col min="25" max="25" width="5.625" style="5" customWidth="1"/>
    <col min="26" max="26" width="7.625" style="5" customWidth="1"/>
    <col min="27" max="27" width="5.625" style="5" customWidth="1"/>
    <col min="28" max="28" width="7.625" style="5" customWidth="1"/>
    <col min="29" max="29" width="5.625" style="5" customWidth="1"/>
    <col min="30" max="16384" width="8.875" style="5" customWidth="1"/>
  </cols>
  <sheetData>
    <row r="1" spans="1:12" s="3" customFormat="1" ht="21" customHeight="1">
      <c r="A1" s="48" t="s">
        <v>0</v>
      </c>
      <c r="B1" s="49"/>
      <c r="C1" s="1">
        <v>12</v>
      </c>
      <c r="D1" s="53" t="s">
        <v>1</v>
      </c>
      <c r="E1" s="54"/>
      <c r="F1" s="54"/>
      <c r="G1" s="54"/>
      <c r="H1" s="54"/>
      <c r="I1" s="54"/>
      <c r="J1" s="55"/>
      <c r="K1" s="1">
        <v>5</v>
      </c>
      <c r="L1" s="2"/>
    </row>
    <row r="2" spans="6:30" ht="75" customHeight="1">
      <c r="F2" s="52" t="s">
        <v>11</v>
      </c>
      <c r="G2" s="52"/>
      <c r="H2" s="52" t="s">
        <v>12</v>
      </c>
      <c r="I2" s="52"/>
      <c r="J2" s="47" t="s">
        <v>13</v>
      </c>
      <c r="K2" s="47"/>
      <c r="L2" s="47" t="s">
        <v>14</v>
      </c>
      <c r="M2" s="47"/>
      <c r="N2" s="47" t="s">
        <v>15</v>
      </c>
      <c r="O2" s="47"/>
      <c r="P2" s="47" t="s">
        <v>16</v>
      </c>
      <c r="Q2" s="47"/>
      <c r="R2" s="47" t="s">
        <v>17</v>
      </c>
      <c r="S2" s="47"/>
      <c r="T2" s="40" t="s">
        <v>18</v>
      </c>
      <c r="U2" s="41"/>
      <c r="V2" s="40" t="s">
        <v>19</v>
      </c>
      <c r="W2" s="41"/>
      <c r="X2" s="40" t="s">
        <v>20</v>
      </c>
      <c r="Y2" s="41"/>
      <c r="Z2" s="40" t="s">
        <v>21</v>
      </c>
      <c r="AA2" s="41"/>
      <c r="AB2" s="40" t="s">
        <v>22</v>
      </c>
      <c r="AC2" s="41"/>
      <c r="AD2" s="14"/>
    </row>
    <row r="3" spans="1:30" s="3" customFormat="1" ht="45" customHeight="1">
      <c r="A3" s="46" t="s">
        <v>26</v>
      </c>
      <c r="B3" s="46"/>
      <c r="C3" s="46"/>
      <c r="D3" s="46"/>
      <c r="E3" s="46"/>
      <c r="F3" s="52"/>
      <c r="G3" s="52"/>
      <c r="H3" s="52"/>
      <c r="I3" s="52"/>
      <c r="J3" s="47"/>
      <c r="K3" s="47"/>
      <c r="L3" s="47"/>
      <c r="M3" s="47"/>
      <c r="N3" s="47"/>
      <c r="O3" s="47"/>
      <c r="P3" s="47"/>
      <c r="Q3" s="47"/>
      <c r="R3" s="47"/>
      <c r="S3" s="47"/>
      <c r="T3" s="42"/>
      <c r="U3" s="43"/>
      <c r="V3" s="42"/>
      <c r="W3" s="43"/>
      <c r="X3" s="42"/>
      <c r="Y3" s="43"/>
      <c r="Z3" s="42"/>
      <c r="AA3" s="43"/>
      <c r="AB3" s="42"/>
      <c r="AC3" s="43"/>
      <c r="AD3" s="15"/>
    </row>
    <row r="4" spans="1:30" s="7" customFormat="1" ht="25.5" customHeight="1">
      <c r="A4" s="6" t="s">
        <v>2</v>
      </c>
      <c r="B4" s="6" t="s">
        <v>171</v>
      </c>
      <c r="C4" s="6" t="s">
        <v>5</v>
      </c>
      <c r="D4" s="18" t="s">
        <v>9</v>
      </c>
      <c r="E4" s="6" t="s">
        <v>268</v>
      </c>
      <c r="F4" s="52"/>
      <c r="G4" s="52"/>
      <c r="H4" s="52"/>
      <c r="I4" s="52"/>
      <c r="J4" s="47"/>
      <c r="K4" s="47"/>
      <c r="L4" s="47"/>
      <c r="M4" s="47"/>
      <c r="N4" s="47"/>
      <c r="O4" s="47"/>
      <c r="P4" s="47"/>
      <c r="Q4" s="47"/>
      <c r="R4" s="47"/>
      <c r="S4" s="47"/>
      <c r="T4" s="44"/>
      <c r="U4" s="45"/>
      <c r="V4" s="44"/>
      <c r="W4" s="45"/>
      <c r="X4" s="44"/>
      <c r="Y4" s="45"/>
      <c r="Z4" s="44"/>
      <c r="AA4" s="45"/>
      <c r="AB4" s="44"/>
      <c r="AC4" s="45"/>
      <c r="AD4" s="14"/>
    </row>
    <row r="5" spans="1:30" s="3" customFormat="1" ht="15.75" customHeight="1">
      <c r="A5" s="8">
        <v>1</v>
      </c>
      <c r="B5" s="9" t="s">
        <v>167</v>
      </c>
      <c r="C5" s="12">
        <v>12</v>
      </c>
      <c r="D5" s="19">
        <v>697.53</v>
      </c>
      <c r="E5" s="39">
        <v>2030.6899999999998</v>
      </c>
      <c r="F5" s="16">
        <v>99.32</v>
      </c>
      <c r="G5" s="24">
        <v>282.98</v>
      </c>
      <c r="H5" s="16">
        <v>100</v>
      </c>
      <c r="I5" s="24">
        <v>297.4</v>
      </c>
      <c r="J5" s="16">
        <v>95.71</v>
      </c>
      <c r="K5" s="24">
        <v>276.24</v>
      </c>
      <c r="L5" s="16">
        <v>98.67</v>
      </c>
      <c r="M5" s="24">
        <v>285.9</v>
      </c>
      <c r="N5" s="16">
        <v>86.39</v>
      </c>
      <c r="O5" s="24">
        <v>245.8</v>
      </c>
      <c r="P5" s="16">
        <v>99.54</v>
      </c>
      <c r="Q5" s="24">
        <v>286.67</v>
      </c>
      <c r="R5" s="16">
        <v>95.48</v>
      </c>
      <c r="S5" s="24">
        <v>274.03</v>
      </c>
      <c r="T5" s="16">
        <v>96.55</v>
      </c>
      <c r="U5" s="24">
        <v>283.3</v>
      </c>
      <c r="V5" s="16">
        <v>93.02</v>
      </c>
      <c r="W5" s="24">
        <v>276.24</v>
      </c>
      <c r="X5" s="16">
        <v>100</v>
      </c>
      <c r="Y5" s="24">
        <v>292.21</v>
      </c>
      <c r="Z5" s="16">
        <v>100</v>
      </c>
      <c r="AA5" s="24">
        <v>296.03</v>
      </c>
      <c r="AB5" s="16">
        <v>100</v>
      </c>
      <c r="AC5" s="24">
        <v>289.18</v>
      </c>
      <c r="AD5" s="5"/>
    </row>
    <row r="6" spans="1:30" s="3" customFormat="1" ht="15.75" customHeight="1">
      <c r="A6" s="8">
        <v>2</v>
      </c>
      <c r="B6" s="9" t="s">
        <v>270</v>
      </c>
      <c r="C6" s="12">
        <v>12</v>
      </c>
      <c r="D6" s="19">
        <v>689.23</v>
      </c>
      <c r="E6" s="39">
        <v>2001.57</v>
      </c>
      <c r="F6" s="16">
        <v>98.08</v>
      </c>
      <c r="G6" s="24">
        <v>279.45</v>
      </c>
      <c r="H6" s="16">
        <v>90.83</v>
      </c>
      <c r="I6" s="24">
        <v>270.13</v>
      </c>
      <c r="J6" s="16">
        <v>95.71</v>
      </c>
      <c r="K6" s="24">
        <v>276.24</v>
      </c>
      <c r="L6" s="16">
        <v>97.65</v>
      </c>
      <c r="M6" s="24">
        <v>282.93</v>
      </c>
      <c r="N6" s="16">
        <v>97.52</v>
      </c>
      <c r="O6" s="24">
        <v>277.46</v>
      </c>
      <c r="P6" s="16">
        <v>98.61</v>
      </c>
      <c r="Q6" s="24">
        <v>284</v>
      </c>
      <c r="R6" s="16">
        <v>100</v>
      </c>
      <c r="S6" s="24">
        <v>287.01</v>
      </c>
      <c r="T6" s="16">
        <v>96.21</v>
      </c>
      <c r="U6" s="24">
        <v>282.31</v>
      </c>
      <c r="V6" s="16">
        <v>100</v>
      </c>
      <c r="W6" s="24">
        <v>296.97</v>
      </c>
      <c r="X6" s="16">
        <v>97.03</v>
      </c>
      <c r="Y6" s="24">
        <v>283.54</v>
      </c>
      <c r="Z6" s="16">
        <v>96.21</v>
      </c>
      <c r="AA6" s="24">
        <v>284.81</v>
      </c>
      <c r="AB6" s="16">
        <v>97.37</v>
      </c>
      <c r="AC6" s="24">
        <v>281.58</v>
      </c>
      <c r="AD6" s="5"/>
    </row>
    <row r="7" spans="1:30" s="3" customFormat="1" ht="15.75" customHeight="1">
      <c r="A7" s="8">
        <v>3</v>
      </c>
      <c r="B7" s="9" t="s">
        <v>269</v>
      </c>
      <c r="C7" s="12">
        <v>12</v>
      </c>
      <c r="D7" s="19">
        <v>689.14</v>
      </c>
      <c r="E7" s="39">
        <v>1995.1799999999998</v>
      </c>
      <c r="F7" s="16">
        <v>100</v>
      </c>
      <c r="G7" s="24">
        <v>284.93</v>
      </c>
      <c r="H7" s="16">
        <v>95.64</v>
      </c>
      <c r="I7" s="24">
        <v>284.42</v>
      </c>
      <c r="J7" s="16">
        <v>96.93</v>
      </c>
      <c r="K7" s="24">
        <v>279.75</v>
      </c>
      <c r="L7" s="16">
        <v>93.8</v>
      </c>
      <c r="M7" s="24">
        <v>271.79</v>
      </c>
      <c r="N7" s="16">
        <v>100</v>
      </c>
      <c r="O7" s="24">
        <v>284.51</v>
      </c>
      <c r="P7" s="16">
        <v>90.74</v>
      </c>
      <c r="Q7" s="24">
        <v>261.33</v>
      </c>
      <c r="R7" s="16">
        <v>99.55</v>
      </c>
      <c r="S7" s="24">
        <v>285.71</v>
      </c>
      <c r="T7" s="16">
        <v>100</v>
      </c>
      <c r="U7" s="24">
        <v>293.42</v>
      </c>
      <c r="V7" s="16">
        <v>89.8</v>
      </c>
      <c r="W7" s="24">
        <v>266.67</v>
      </c>
      <c r="X7" s="16">
        <v>94.01</v>
      </c>
      <c r="Y7" s="24">
        <v>274.72</v>
      </c>
      <c r="Z7" s="16">
        <v>95.14</v>
      </c>
      <c r="AA7" s="24">
        <v>281.63</v>
      </c>
      <c r="AB7" s="16">
        <v>97.02</v>
      </c>
      <c r="AC7" s="24">
        <v>280.56</v>
      </c>
      <c r="AD7" s="5"/>
    </row>
    <row r="8" spans="1:30" s="3" customFormat="1" ht="15.75" customHeight="1">
      <c r="A8" s="8">
        <v>4</v>
      </c>
      <c r="B8" s="9" t="s">
        <v>271</v>
      </c>
      <c r="C8" s="12">
        <v>10</v>
      </c>
      <c r="D8" s="19">
        <v>678.98</v>
      </c>
      <c r="E8" s="39">
        <v>1976.73</v>
      </c>
      <c r="F8" s="16">
        <v>87.98</v>
      </c>
      <c r="G8" s="24">
        <v>250.68</v>
      </c>
      <c r="H8" s="16">
        <v>85.59</v>
      </c>
      <c r="I8" s="24">
        <v>254.55</v>
      </c>
      <c r="J8" s="16">
        <v>100</v>
      </c>
      <c r="K8" s="24">
        <v>288.61</v>
      </c>
      <c r="L8" s="16">
        <v>100</v>
      </c>
      <c r="M8" s="24">
        <v>289.74</v>
      </c>
      <c r="N8" s="16">
        <v>0</v>
      </c>
      <c r="O8" s="24">
        <v>0</v>
      </c>
      <c r="P8" s="16">
        <v>99.07</v>
      </c>
      <c r="Q8" s="24">
        <v>285.33</v>
      </c>
      <c r="R8" s="16">
        <v>97.29</v>
      </c>
      <c r="S8" s="24">
        <v>279.22</v>
      </c>
      <c r="T8" s="16">
        <v>0</v>
      </c>
      <c r="U8" s="24"/>
      <c r="V8" s="16">
        <v>90.24</v>
      </c>
      <c r="W8" s="24">
        <v>268</v>
      </c>
      <c r="X8" s="16">
        <v>95.74</v>
      </c>
      <c r="Y8" s="24">
        <v>279.75</v>
      </c>
      <c r="Z8" s="16">
        <v>96.64</v>
      </c>
      <c r="AA8" s="24">
        <v>286.08</v>
      </c>
      <c r="AB8" s="16">
        <v>58.24</v>
      </c>
      <c r="AC8" s="24">
        <v>168.42</v>
      </c>
      <c r="AD8" s="5"/>
    </row>
    <row r="9" spans="1:30" s="3" customFormat="1" ht="15.75" customHeight="1">
      <c r="A9" s="8">
        <v>5</v>
      </c>
      <c r="B9" s="9" t="s">
        <v>272</v>
      </c>
      <c r="C9" s="12">
        <v>12</v>
      </c>
      <c r="D9" s="19">
        <v>673.3900000000001</v>
      </c>
      <c r="E9" s="39">
        <v>1946.6999999999998</v>
      </c>
      <c r="F9" s="16">
        <v>95.19</v>
      </c>
      <c r="G9" s="24">
        <v>271.23</v>
      </c>
      <c r="H9" s="16">
        <v>93.45</v>
      </c>
      <c r="I9" s="24">
        <v>277.92</v>
      </c>
      <c r="J9" s="16">
        <v>65.35</v>
      </c>
      <c r="K9" s="24">
        <v>188.61</v>
      </c>
      <c r="L9" s="16">
        <v>67.26</v>
      </c>
      <c r="M9" s="24">
        <v>194.87</v>
      </c>
      <c r="N9" s="16">
        <v>95.05</v>
      </c>
      <c r="O9" s="24">
        <v>270.42</v>
      </c>
      <c r="P9" s="16">
        <v>100</v>
      </c>
      <c r="Q9" s="24">
        <v>288</v>
      </c>
      <c r="R9" s="16">
        <v>96.38</v>
      </c>
      <c r="S9" s="24">
        <v>276.62</v>
      </c>
      <c r="T9" s="16">
        <v>90.44</v>
      </c>
      <c r="U9" s="24">
        <v>265.37</v>
      </c>
      <c r="V9" s="16">
        <v>89.06</v>
      </c>
      <c r="W9" s="24">
        <v>264.48</v>
      </c>
      <c r="X9" s="16">
        <v>99.13</v>
      </c>
      <c r="Y9" s="24">
        <v>289.67</v>
      </c>
      <c r="Z9" s="16">
        <v>91.51</v>
      </c>
      <c r="AA9" s="24">
        <v>270.89</v>
      </c>
      <c r="AB9" s="16">
        <v>94.19</v>
      </c>
      <c r="AC9" s="24">
        <v>272.37</v>
      </c>
      <c r="AD9" s="5"/>
    </row>
    <row r="10" spans="1:30" s="3" customFormat="1" ht="15.75" customHeight="1">
      <c r="A10" s="8">
        <v>6</v>
      </c>
      <c r="B10" s="9" t="s">
        <v>170</v>
      </c>
      <c r="C10" s="12">
        <v>11</v>
      </c>
      <c r="D10" s="19">
        <v>667.88</v>
      </c>
      <c r="E10" s="39">
        <v>1940.34</v>
      </c>
      <c r="F10" s="16">
        <v>92.14</v>
      </c>
      <c r="G10" s="24">
        <v>262.53</v>
      </c>
      <c r="H10" s="16">
        <v>91.06</v>
      </c>
      <c r="I10" s="24">
        <v>270.81</v>
      </c>
      <c r="J10" s="16">
        <v>98.46</v>
      </c>
      <c r="K10" s="24">
        <v>284.16</v>
      </c>
      <c r="L10" s="16">
        <v>92.49</v>
      </c>
      <c r="M10" s="24">
        <v>267.98</v>
      </c>
      <c r="N10" s="16">
        <v>69.73</v>
      </c>
      <c r="O10" s="24">
        <v>198.39</v>
      </c>
      <c r="P10" s="16">
        <v>94.86</v>
      </c>
      <c r="Q10" s="24">
        <v>273.19</v>
      </c>
      <c r="R10" s="16">
        <v>98.01</v>
      </c>
      <c r="S10" s="24">
        <v>281.3</v>
      </c>
      <c r="T10" s="16">
        <v>0</v>
      </c>
      <c r="U10" s="24"/>
      <c r="V10" s="16">
        <v>28.73</v>
      </c>
      <c r="W10" s="24">
        <v>85.33</v>
      </c>
      <c r="X10" s="16">
        <v>96.37</v>
      </c>
      <c r="Y10" s="24">
        <v>281.61</v>
      </c>
      <c r="Z10" s="16">
        <v>95.02</v>
      </c>
      <c r="AA10" s="24">
        <v>281.29</v>
      </c>
      <c r="AB10" s="16">
        <v>92.67</v>
      </c>
      <c r="AC10" s="24">
        <v>267.98</v>
      </c>
      <c r="AD10" s="5"/>
    </row>
    <row r="11" spans="1:30" s="3" customFormat="1" ht="15.75" customHeight="1">
      <c r="A11" s="8">
        <v>7</v>
      </c>
      <c r="B11" s="9" t="s">
        <v>169</v>
      </c>
      <c r="C11" s="12">
        <v>12</v>
      </c>
      <c r="D11" s="19">
        <v>655.25</v>
      </c>
      <c r="E11" s="39">
        <v>1899.0400000000002</v>
      </c>
      <c r="F11" s="16">
        <v>95.72</v>
      </c>
      <c r="G11" s="24">
        <v>272.73</v>
      </c>
      <c r="H11" s="16">
        <v>82.53</v>
      </c>
      <c r="I11" s="24">
        <v>245.45</v>
      </c>
      <c r="J11" s="16">
        <v>99</v>
      </c>
      <c r="K11" s="24">
        <v>285.71</v>
      </c>
      <c r="L11" s="16">
        <v>90.83</v>
      </c>
      <c r="M11" s="24">
        <v>263.16</v>
      </c>
      <c r="N11" s="16">
        <v>97.51</v>
      </c>
      <c r="O11" s="24">
        <v>277.42</v>
      </c>
      <c r="P11" s="16">
        <v>65.69</v>
      </c>
      <c r="Q11" s="24">
        <v>189.19</v>
      </c>
      <c r="R11" s="16">
        <v>66.7</v>
      </c>
      <c r="S11" s="24">
        <v>191.43</v>
      </c>
      <c r="T11" s="16">
        <v>88.99</v>
      </c>
      <c r="U11" s="24">
        <v>261.11</v>
      </c>
      <c r="V11" s="16">
        <v>50</v>
      </c>
      <c r="W11" s="24">
        <v>148.48</v>
      </c>
      <c r="X11" s="16">
        <v>89.16</v>
      </c>
      <c r="Y11" s="24">
        <v>260.53</v>
      </c>
      <c r="Z11" s="16">
        <v>94.04</v>
      </c>
      <c r="AA11" s="24">
        <v>278.38</v>
      </c>
      <c r="AB11" s="16">
        <v>86.45</v>
      </c>
      <c r="AC11" s="24">
        <v>250</v>
      </c>
      <c r="AD11" s="5"/>
    </row>
    <row r="12" spans="1:30" s="3" customFormat="1" ht="15.75" customHeight="1">
      <c r="A12" s="8">
        <v>8</v>
      </c>
      <c r="B12" s="9" t="s">
        <v>168</v>
      </c>
      <c r="C12" s="12">
        <v>12</v>
      </c>
      <c r="D12" s="19">
        <v>649.87</v>
      </c>
      <c r="E12" s="39">
        <v>1888</v>
      </c>
      <c r="F12" s="16">
        <v>98.82</v>
      </c>
      <c r="G12" s="24">
        <v>281.56</v>
      </c>
      <c r="H12" s="16">
        <v>87.04</v>
      </c>
      <c r="I12" s="24">
        <v>258.87</v>
      </c>
      <c r="J12" s="16">
        <v>90.35</v>
      </c>
      <c r="K12" s="24">
        <v>260.77</v>
      </c>
      <c r="L12" s="16">
        <v>98.09</v>
      </c>
      <c r="M12" s="24">
        <v>284.21</v>
      </c>
      <c r="N12" s="16">
        <v>88.23</v>
      </c>
      <c r="O12" s="24">
        <v>251.02</v>
      </c>
      <c r="P12" s="16">
        <v>28.15</v>
      </c>
      <c r="Q12" s="24">
        <v>81.08</v>
      </c>
      <c r="R12" s="16">
        <v>31.86</v>
      </c>
      <c r="S12" s="24">
        <v>91.43</v>
      </c>
      <c r="T12" s="16">
        <v>60.59</v>
      </c>
      <c r="U12" s="24">
        <v>177.78</v>
      </c>
      <c r="V12" s="16">
        <v>32.65</v>
      </c>
      <c r="W12" s="24">
        <v>96.97</v>
      </c>
      <c r="X12" s="16">
        <v>92.26</v>
      </c>
      <c r="Y12" s="24">
        <v>269.59</v>
      </c>
      <c r="Z12" s="16">
        <v>92.92</v>
      </c>
      <c r="AA12" s="24">
        <v>275.06</v>
      </c>
      <c r="AB12" s="16">
        <v>89.2</v>
      </c>
      <c r="AC12" s="24">
        <v>257.94</v>
      </c>
      <c r="AD12" s="5"/>
    </row>
    <row r="13" ht="15.75" customHeight="1">
      <c r="G13" s="5"/>
    </row>
    <row r="14" spans="1:29" ht="15.75" customHeight="1">
      <c r="A14" s="26" t="s">
        <v>173</v>
      </c>
      <c r="E14" s="36"/>
      <c r="F14" s="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ht="15.75" customHeight="1">
      <c r="A15" s="25" t="s">
        <v>174</v>
      </c>
    </row>
    <row r="16" spans="1:2" ht="15.75" customHeight="1">
      <c r="A16" s="25" t="s">
        <v>261</v>
      </c>
      <c r="B16" s="25"/>
    </row>
    <row r="17" spans="1:19" ht="15.75" customHeight="1">
      <c r="A17" s="25" t="s">
        <v>176</v>
      </c>
      <c r="B17" s="25"/>
      <c r="Q17" s="27"/>
      <c r="S17" s="27"/>
    </row>
    <row r="18" spans="1:19" ht="15.75" customHeight="1">
      <c r="A18" s="25" t="s">
        <v>175</v>
      </c>
      <c r="B18" s="25"/>
      <c r="Q18" s="27"/>
      <c r="S18" s="27"/>
    </row>
    <row r="19" spans="1:19" ht="15.75" customHeight="1">
      <c r="A19" s="25" t="s">
        <v>203</v>
      </c>
      <c r="B19" s="25"/>
      <c r="Q19" s="27"/>
      <c r="R19" s="27"/>
      <c r="S19" s="27"/>
    </row>
    <row r="20" spans="1:19" ht="15.75" customHeight="1">
      <c r="A20" s="25" t="s">
        <v>235</v>
      </c>
      <c r="B20" s="25"/>
      <c r="Q20" s="27"/>
      <c r="S20" s="27"/>
    </row>
    <row r="21" spans="1:19" ht="15.75" customHeight="1">
      <c r="A21" s="25" t="s">
        <v>204</v>
      </c>
      <c r="B21" s="25"/>
      <c r="Q21" s="27"/>
      <c r="S21" s="27"/>
    </row>
    <row r="22" spans="1:19" ht="15.75" customHeight="1">
      <c r="A22" s="25" t="s">
        <v>177</v>
      </c>
      <c r="B22" s="25"/>
      <c r="Q22" s="27"/>
      <c r="S22" s="27"/>
    </row>
    <row r="23" spans="1:16" ht="15.75" customHeight="1">
      <c r="A23" s="25"/>
      <c r="B23" s="25"/>
      <c r="P23" s="27"/>
    </row>
    <row r="24" spans="1:16" ht="15.75" customHeight="1">
      <c r="A24"/>
      <c r="B24" s="25"/>
      <c r="P24" s="27"/>
    </row>
    <row r="25" spans="1:16" ht="15.75" customHeight="1">
      <c r="A25" s="25"/>
      <c r="B25" s="25"/>
      <c r="P25" s="27"/>
    </row>
    <row r="26" spans="1:16" ht="15.75" customHeight="1">
      <c r="A26" s="25"/>
      <c r="B26" s="25"/>
      <c r="P26" s="27"/>
    </row>
    <row r="27" spans="1:2" ht="15.75" customHeight="1">
      <c r="A27" s="25"/>
      <c r="B27" s="25"/>
    </row>
    <row r="28" spans="1:2" ht="15.75" customHeight="1">
      <c r="A28" s="25"/>
      <c r="B28" s="25"/>
    </row>
    <row r="29" spans="1:2" ht="15.75" customHeight="1">
      <c r="A29" s="25"/>
      <c r="B29" s="25"/>
    </row>
    <row r="30" spans="1:2" ht="15.75" customHeight="1">
      <c r="A30" s="25"/>
      <c r="B30" s="25"/>
    </row>
    <row r="31" spans="1:2" ht="15.75" customHeight="1">
      <c r="A31" s="25"/>
      <c r="B31" s="25"/>
    </row>
    <row r="32" spans="1:2" ht="15.75" customHeight="1">
      <c r="A32" s="25"/>
      <c r="B32" s="25"/>
    </row>
    <row r="33" spans="1:2" ht="15.75" customHeight="1">
      <c r="A33" s="25"/>
      <c r="B33" s="25"/>
    </row>
    <row r="34" spans="1:2" ht="15.75" customHeight="1">
      <c r="A34" s="25"/>
      <c r="B34" s="25"/>
    </row>
    <row r="35" spans="1:2" ht="15.75" customHeight="1">
      <c r="A35" s="25"/>
      <c r="B35" s="25"/>
    </row>
    <row r="36" spans="1:2" ht="15.75" customHeight="1">
      <c r="A36" s="25"/>
      <c r="B36" s="25"/>
    </row>
    <row r="37" spans="1:2" ht="15.75" customHeight="1">
      <c r="A37" s="25"/>
      <c r="B37" s="25"/>
    </row>
    <row r="38" spans="1:2" ht="15.75" customHeight="1">
      <c r="A38" s="25"/>
      <c r="B38" s="25"/>
    </row>
    <row r="39" spans="1:2" ht="15.75" customHeight="1">
      <c r="A39" s="25"/>
      <c r="B39" s="25"/>
    </row>
    <row r="40" spans="1:2" ht="15.75" customHeight="1">
      <c r="A40" s="25"/>
      <c r="B40" s="25"/>
    </row>
    <row r="41" spans="1:2" ht="15.75" customHeight="1">
      <c r="A41" s="25"/>
      <c r="B41" s="25"/>
    </row>
    <row r="42" spans="1:2" ht="15.75" customHeight="1">
      <c r="A42" s="25"/>
      <c r="B42" s="25"/>
    </row>
    <row r="43" spans="1:2" ht="15.75" customHeight="1">
      <c r="A43" s="25"/>
      <c r="B43" s="25"/>
    </row>
    <row r="44" spans="1:2" ht="15.75" customHeight="1">
      <c r="A44" s="25"/>
      <c r="B44" s="25"/>
    </row>
  </sheetData>
  <sheetProtection/>
  <mergeCells count="15">
    <mergeCell ref="A1:B1"/>
    <mergeCell ref="D1:J1"/>
    <mergeCell ref="F2:G4"/>
    <mergeCell ref="H2:I4"/>
    <mergeCell ref="J2:K4"/>
    <mergeCell ref="L2:M4"/>
    <mergeCell ref="Z2:AA4"/>
    <mergeCell ref="AB2:AC4"/>
    <mergeCell ref="A3:E3"/>
    <mergeCell ref="N2:O4"/>
    <mergeCell ref="P2:Q4"/>
    <mergeCell ref="R2:S4"/>
    <mergeCell ref="T2:U4"/>
    <mergeCell ref="V2:W4"/>
    <mergeCell ref="X2:Y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5.625" style="0" customWidth="1"/>
    <col min="3" max="3" width="14.375" style="0" customWidth="1"/>
    <col min="7" max="7" width="42.875" style="0" customWidth="1"/>
    <col min="9" max="10" width="9.125" style="0" customWidth="1"/>
  </cols>
  <sheetData>
    <row r="2" ht="12.75">
      <c r="B2" s="29" t="s">
        <v>276</v>
      </c>
    </row>
    <row r="3" ht="12.75">
      <c r="B3" s="29"/>
    </row>
    <row r="4" spans="2:6" ht="17.25">
      <c r="B4" s="61" t="s">
        <v>277</v>
      </c>
      <c r="C4" s="61"/>
      <c r="D4" s="61"/>
      <c r="E4" s="61"/>
      <c r="F4" s="61"/>
    </row>
    <row r="5" spans="2:6" ht="12.75">
      <c r="B5" s="62" t="s">
        <v>278</v>
      </c>
      <c r="C5" s="63"/>
      <c r="D5" s="63"/>
      <c r="E5" s="63"/>
      <c r="F5" s="64"/>
    </row>
    <row r="6" spans="2:6" ht="12.75">
      <c r="B6" s="62" t="s">
        <v>279</v>
      </c>
      <c r="C6" s="63"/>
      <c r="D6" s="63"/>
      <c r="E6" s="63"/>
      <c r="F6" s="64"/>
    </row>
    <row r="7" spans="2:6" ht="12.75">
      <c r="B7" s="62" t="s">
        <v>280</v>
      </c>
      <c r="C7" s="63"/>
      <c r="D7" s="63"/>
      <c r="E7" s="63"/>
      <c r="F7" s="64"/>
    </row>
    <row r="8" spans="2:6" ht="12.75">
      <c r="B8" s="62" t="s">
        <v>281</v>
      </c>
      <c r="C8" s="63"/>
      <c r="D8" s="63"/>
      <c r="E8" s="63"/>
      <c r="F8" s="64"/>
    </row>
    <row r="9" spans="2:6" ht="12.75">
      <c r="B9" s="62" t="s">
        <v>282</v>
      </c>
      <c r="C9" s="63"/>
      <c r="D9" s="63"/>
      <c r="E9" s="63"/>
      <c r="F9" s="64"/>
    </row>
    <row r="10" spans="2:6" ht="12.75">
      <c r="B10" s="62" t="s">
        <v>283</v>
      </c>
      <c r="C10" s="63"/>
      <c r="D10" s="63"/>
      <c r="E10" s="63"/>
      <c r="F10" s="64"/>
    </row>
    <row r="11" spans="2:6" ht="12.75">
      <c r="B11" s="62" t="s">
        <v>284</v>
      </c>
      <c r="C11" s="63"/>
      <c r="D11" s="63"/>
      <c r="E11" s="63"/>
      <c r="F11" s="64"/>
    </row>
    <row r="12" spans="2:6" ht="12.75">
      <c r="B12" s="62" t="s">
        <v>285</v>
      </c>
      <c r="C12" s="63"/>
      <c r="D12" s="63"/>
      <c r="E12" s="63"/>
      <c r="F12" s="64"/>
    </row>
    <row r="13" spans="2:6" ht="12.75">
      <c r="B13" s="62" t="s">
        <v>286</v>
      </c>
      <c r="C13" s="63"/>
      <c r="D13" s="63"/>
      <c r="E13" s="63"/>
      <c r="F13" s="64"/>
    </row>
    <row r="14" spans="2:6" ht="12.75">
      <c r="B14" s="62" t="s">
        <v>287</v>
      </c>
      <c r="C14" s="63"/>
      <c r="D14" s="63"/>
      <c r="E14" s="63"/>
      <c r="F14" s="64"/>
    </row>
    <row r="15" spans="2:6" ht="12.75">
      <c r="B15" s="62" t="s">
        <v>288</v>
      </c>
      <c r="C15" s="63"/>
      <c r="D15" s="63"/>
      <c r="E15" s="63"/>
      <c r="F15" s="64"/>
    </row>
    <row r="17" spans="2:6" ht="17.25">
      <c r="B17" s="46" t="s">
        <v>289</v>
      </c>
      <c r="C17" s="46"/>
      <c r="D17" s="46"/>
      <c r="E17" s="46"/>
      <c r="F17" s="46"/>
    </row>
    <row r="18" spans="2:6" ht="12.75">
      <c r="B18" s="62" t="s">
        <v>278</v>
      </c>
      <c r="C18" s="63"/>
      <c r="D18" s="63"/>
      <c r="E18" s="63"/>
      <c r="F18" s="64"/>
    </row>
    <row r="19" spans="2:6" ht="12.75">
      <c r="B19" s="62" t="s">
        <v>279</v>
      </c>
      <c r="C19" s="63"/>
      <c r="D19" s="63"/>
      <c r="E19" s="63"/>
      <c r="F19" s="64"/>
    </row>
    <row r="20" spans="2:6" ht="12.75">
      <c r="B20" s="62" t="s">
        <v>290</v>
      </c>
      <c r="C20" s="63"/>
      <c r="D20" s="63"/>
      <c r="E20" s="63"/>
      <c r="F20" s="64"/>
    </row>
    <row r="21" spans="2:6" ht="12.75">
      <c r="B21" s="62" t="s">
        <v>291</v>
      </c>
      <c r="C21" s="63"/>
      <c r="D21" s="63"/>
      <c r="E21" s="63"/>
      <c r="F21" s="64"/>
    </row>
    <row r="22" spans="2:6" ht="12.75">
      <c r="B22" s="62" t="s">
        <v>292</v>
      </c>
      <c r="C22" s="63"/>
      <c r="D22" s="63"/>
      <c r="E22" s="63"/>
      <c r="F22" s="64"/>
    </row>
    <row r="23" spans="2:6" ht="12.75">
      <c r="B23" s="62" t="s">
        <v>293</v>
      </c>
      <c r="C23" s="63"/>
      <c r="D23" s="63"/>
      <c r="E23" s="63"/>
      <c r="F23" s="64"/>
    </row>
    <row r="24" spans="2:6" ht="12.75">
      <c r="B24" s="62" t="s">
        <v>281</v>
      </c>
      <c r="C24" s="63"/>
      <c r="D24" s="63"/>
      <c r="E24" s="63"/>
      <c r="F24" s="64"/>
    </row>
    <row r="25" spans="2:6" ht="12.75">
      <c r="B25" s="62" t="s">
        <v>294</v>
      </c>
      <c r="C25" s="63"/>
      <c r="D25" s="63"/>
      <c r="E25" s="63"/>
      <c r="F25" s="64"/>
    </row>
    <row r="26" spans="2:6" ht="12.75">
      <c r="B26" s="62" t="s">
        <v>295</v>
      </c>
      <c r="C26" s="63"/>
      <c r="D26" s="63"/>
      <c r="E26" s="63"/>
      <c r="F26" s="64"/>
    </row>
    <row r="27" spans="2:6" ht="12.75">
      <c r="B27" s="62" t="s">
        <v>296</v>
      </c>
      <c r="C27" s="63"/>
      <c r="D27" s="63"/>
      <c r="E27" s="63"/>
      <c r="F27" s="64"/>
    </row>
    <row r="28" spans="2:6" ht="12.75">
      <c r="B28" s="62" t="s">
        <v>297</v>
      </c>
      <c r="C28" s="63"/>
      <c r="D28" s="63"/>
      <c r="E28" s="63"/>
      <c r="F28" s="64"/>
    </row>
    <row r="29" spans="2:6" ht="12.75">
      <c r="B29" s="62" t="s">
        <v>298</v>
      </c>
      <c r="C29" s="63"/>
      <c r="D29" s="63"/>
      <c r="E29" s="63"/>
      <c r="F29" s="64"/>
    </row>
    <row r="30" spans="2:6" ht="12.75">
      <c r="B30" s="62" t="s">
        <v>299</v>
      </c>
      <c r="C30" s="63"/>
      <c r="D30" s="63"/>
      <c r="E30" s="63"/>
      <c r="F30" s="64"/>
    </row>
    <row r="31" spans="2:6" ht="12.75">
      <c r="B31" s="62" t="s">
        <v>300</v>
      </c>
      <c r="C31" s="63"/>
      <c r="D31" s="63"/>
      <c r="E31" s="63"/>
      <c r="F31" s="64"/>
    </row>
    <row r="32" spans="2:6" ht="12.75">
      <c r="B32" s="62" t="s">
        <v>301</v>
      </c>
      <c r="C32" s="63"/>
      <c r="D32" s="63"/>
      <c r="E32" s="63"/>
      <c r="F32" s="64"/>
    </row>
    <row r="33" spans="2:6" ht="12.75">
      <c r="B33" s="62" t="s">
        <v>302</v>
      </c>
      <c r="C33" s="63"/>
      <c r="D33" s="63"/>
      <c r="E33" s="63"/>
      <c r="F33" s="64"/>
    </row>
    <row r="34" spans="2:6" ht="12.75">
      <c r="B34" s="62" t="s">
        <v>303</v>
      </c>
      <c r="C34" s="63"/>
      <c r="D34" s="63"/>
      <c r="E34" s="63"/>
      <c r="F34" s="64"/>
    </row>
    <row r="35" spans="2:6" ht="12.75">
      <c r="B35" s="62" t="s">
        <v>304</v>
      </c>
      <c r="C35" s="63"/>
      <c r="D35" s="63"/>
      <c r="E35" s="63"/>
      <c r="F35" s="64"/>
    </row>
    <row r="36" spans="2:6" ht="12.75">
      <c r="B36" s="62" t="s">
        <v>305</v>
      </c>
      <c r="C36" s="63"/>
      <c r="D36" s="63"/>
      <c r="E36" s="63"/>
      <c r="F36" s="64"/>
    </row>
    <row r="37" spans="2:6" ht="12.75">
      <c r="B37" s="62" t="s">
        <v>306</v>
      </c>
      <c r="C37" s="63"/>
      <c r="D37" s="63"/>
      <c r="E37" s="63"/>
      <c r="F37" s="64"/>
    </row>
    <row r="38" spans="2:6" ht="12.75">
      <c r="B38" s="62" t="s">
        <v>288</v>
      </c>
      <c r="C38" s="63"/>
      <c r="D38" s="63"/>
      <c r="E38" s="63"/>
      <c r="F38" s="64"/>
    </row>
    <row r="39" spans="2:6" ht="12.75">
      <c r="B39" s="62" t="s">
        <v>307</v>
      </c>
      <c r="C39" s="63"/>
      <c r="D39" s="63"/>
      <c r="E39" s="63"/>
      <c r="F39" s="64"/>
    </row>
    <row r="40" spans="2:6" ht="12.75">
      <c r="B40" s="62" t="s">
        <v>308</v>
      </c>
      <c r="C40" s="63"/>
      <c r="D40" s="63"/>
      <c r="E40" s="63"/>
      <c r="F40" s="64"/>
    </row>
    <row r="41" spans="2:6" ht="12.75">
      <c r="B41" s="62" t="s">
        <v>309</v>
      </c>
      <c r="C41" s="63"/>
      <c r="D41" s="63"/>
      <c r="E41" s="63"/>
      <c r="F41" s="64"/>
    </row>
    <row r="43" spans="2:6" ht="17.25">
      <c r="B43" s="65" t="s">
        <v>310</v>
      </c>
      <c r="C43" s="66"/>
      <c r="D43" s="66"/>
      <c r="E43" s="66"/>
      <c r="F43" s="67"/>
    </row>
    <row r="44" spans="2:6" ht="12.75">
      <c r="B44" s="62" t="s">
        <v>311</v>
      </c>
      <c r="C44" s="63"/>
      <c r="D44" s="63"/>
      <c r="E44" s="63"/>
      <c r="F44" s="64"/>
    </row>
    <row r="45" spans="2:6" ht="12.75">
      <c r="B45" s="62" t="s">
        <v>290</v>
      </c>
      <c r="C45" s="63"/>
      <c r="D45" s="63"/>
      <c r="E45" s="63"/>
      <c r="F45" s="64"/>
    </row>
    <row r="46" spans="2:6" ht="12.75">
      <c r="B46" s="62" t="s">
        <v>291</v>
      </c>
      <c r="C46" s="63"/>
      <c r="D46" s="63"/>
      <c r="E46" s="63"/>
      <c r="F46" s="64"/>
    </row>
    <row r="47" spans="2:6" ht="12.75">
      <c r="B47" s="62" t="s">
        <v>312</v>
      </c>
      <c r="C47" s="63"/>
      <c r="D47" s="63"/>
      <c r="E47" s="63"/>
      <c r="F47" s="64"/>
    </row>
    <row r="48" spans="2:6" ht="12.75">
      <c r="B48" s="62" t="s">
        <v>313</v>
      </c>
      <c r="C48" s="63"/>
      <c r="D48" s="63"/>
      <c r="E48" s="63"/>
      <c r="F48" s="64"/>
    </row>
    <row r="49" spans="2:6" ht="12.75">
      <c r="B49" s="62" t="s">
        <v>314</v>
      </c>
      <c r="C49" s="63"/>
      <c r="D49" s="63"/>
      <c r="E49" s="63"/>
      <c r="F49" s="64"/>
    </row>
    <row r="50" spans="2:6" ht="12.75">
      <c r="B50" s="62" t="s">
        <v>293</v>
      </c>
      <c r="C50" s="63"/>
      <c r="D50" s="63"/>
      <c r="E50" s="63"/>
      <c r="F50" s="64"/>
    </row>
    <row r="51" spans="2:6" ht="12.75">
      <c r="B51" s="62" t="s">
        <v>315</v>
      </c>
      <c r="C51" s="63"/>
      <c r="D51" s="63"/>
      <c r="E51" s="63"/>
      <c r="F51" s="64"/>
    </row>
    <row r="52" spans="2:6" ht="12.75">
      <c r="B52" s="62" t="s">
        <v>316</v>
      </c>
      <c r="C52" s="63"/>
      <c r="D52" s="63"/>
      <c r="E52" s="63"/>
      <c r="F52" s="64"/>
    </row>
    <row r="53" spans="2:6" ht="12.75">
      <c r="B53" s="62" t="s">
        <v>280</v>
      </c>
      <c r="C53" s="63"/>
      <c r="D53" s="63"/>
      <c r="E53" s="63"/>
      <c r="F53" s="64"/>
    </row>
    <row r="54" spans="2:6" ht="12.75">
      <c r="B54" s="62" t="s">
        <v>281</v>
      </c>
      <c r="C54" s="63"/>
      <c r="D54" s="63"/>
      <c r="E54" s="63"/>
      <c r="F54" s="64"/>
    </row>
    <row r="55" spans="2:6" ht="12.75">
      <c r="B55" s="62" t="s">
        <v>317</v>
      </c>
      <c r="C55" s="63"/>
      <c r="D55" s="63"/>
      <c r="E55" s="63"/>
      <c r="F55" s="64"/>
    </row>
    <row r="56" spans="2:6" ht="12.75">
      <c r="B56" s="62" t="s">
        <v>282</v>
      </c>
      <c r="C56" s="63"/>
      <c r="D56" s="63"/>
      <c r="E56" s="63"/>
      <c r="F56" s="64"/>
    </row>
    <row r="57" spans="2:6" ht="12.75">
      <c r="B57" s="62" t="s">
        <v>318</v>
      </c>
      <c r="C57" s="63"/>
      <c r="D57" s="63"/>
      <c r="E57" s="63"/>
      <c r="F57" s="64"/>
    </row>
    <row r="58" spans="2:6" ht="12.75">
      <c r="B58" s="62" t="s">
        <v>319</v>
      </c>
      <c r="C58" s="63"/>
      <c r="D58" s="63"/>
      <c r="E58" s="63"/>
      <c r="F58" s="64"/>
    </row>
    <row r="59" spans="2:6" ht="12.75">
      <c r="B59" s="62" t="s">
        <v>320</v>
      </c>
      <c r="C59" s="63"/>
      <c r="D59" s="63"/>
      <c r="E59" s="63"/>
      <c r="F59" s="64"/>
    </row>
    <row r="60" spans="2:6" ht="12.75">
      <c r="B60" s="62" t="s">
        <v>321</v>
      </c>
      <c r="C60" s="63"/>
      <c r="D60" s="63"/>
      <c r="E60" s="63"/>
      <c r="F60" s="64"/>
    </row>
    <row r="61" spans="2:6" ht="12.75">
      <c r="B61" s="62" t="s">
        <v>294</v>
      </c>
      <c r="C61" s="63"/>
      <c r="D61" s="63"/>
      <c r="E61" s="63"/>
      <c r="F61" s="64"/>
    </row>
    <row r="62" spans="2:6" ht="12.75">
      <c r="B62" s="62" t="s">
        <v>322</v>
      </c>
      <c r="C62" s="63"/>
      <c r="D62" s="63"/>
      <c r="E62" s="63"/>
      <c r="F62" s="64"/>
    </row>
    <row r="63" spans="2:6" ht="12.75">
      <c r="B63" s="62" t="s">
        <v>323</v>
      </c>
      <c r="C63" s="63"/>
      <c r="D63" s="63"/>
      <c r="E63" s="63"/>
      <c r="F63" s="64"/>
    </row>
    <row r="64" spans="2:6" ht="12.75">
      <c r="B64" s="62" t="s">
        <v>295</v>
      </c>
      <c r="C64" s="63"/>
      <c r="D64" s="63"/>
      <c r="E64" s="63"/>
      <c r="F64" s="64"/>
    </row>
    <row r="65" spans="2:6" ht="12.75">
      <c r="B65" s="62" t="s">
        <v>296</v>
      </c>
      <c r="C65" s="63"/>
      <c r="D65" s="63"/>
      <c r="E65" s="63"/>
      <c r="F65" s="64"/>
    </row>
    <row r="66" spans="2:6" ht="12.75">
      <c r="B66" s="62" t="s">
        <v>297</v>
      </c>
      <c r="C66" s="63"/>
      <c r="D66" s="63"/>
      <c r="E66" s="63"/>
      <c r="F66" s="64"/>
    </row>
    <row r="67" spans="2:6" ht="12.75">
      <c r="B67" s="62" t="s">
        <v>324</v>
      </c>
      <c r="C67" s="63"/>
      <c r="D67" s="63"/>
      <c r="E67" s="63"/>
      <c r="F67" s="64"/>
    </row>
    <row r="68" spans="2:6" ht="12.75">
      <c r="B68" s="62" t="s">
        <v>284</v>
      </c>
      <c r="C68" s="63"/>
      <c r="D68" s="63"/>
      <c r="E68" s="63"/>
      <c r="F68" s="64"/>
    </row>
    <row r="69" spans="2:6" ht="12.75">
      <c r="B69" s="62" t="s">
        <v>325</v>
      </c>
      <c r="C69" s="63"/>
      <c r="D69" s="63"/>
      <c r="E69" s="63"/>
      <c r="F69" s="64"/>
    </row>
    <row r="70" spans="2:6" ht="12.75">
      <c r="B70" s="62" t="s">
        <v>326</v>
      </c>
      <c r="C70" s="63"/>
      <c r="D70" s="63"/>
      <c r="E70" s="63"/>
      <c r="F70" s="64"/>
    </row>
    <row r="71" spans="2:6" ht="12.75">
      <c r="B71" s="62" t="s">
        <v>327</v>
      </c>
      <c r="C71" s="63"/>
      <c r="D71" s="63"/>
      <c r="E71" s="63"/>
      <c r="F71" s="64"/>
    </row>
    <row r="72" spans="2:6" ht="12.75">
      <c r="B72" s="62" t="s">
        <v>299</v>
      </c>
      <c r="C72" s="63"/>
      <c r="D72" s="63"/>
      <c r="E72" s="63"/>
      <c r="F72" s="64"/>
    </row>
    <row r="73" spans="2:6" ht="12.75">
      <c r="B73" s="62" t="s">
        <v>328</v>
      </c>
      <c r="C73" s="63"/>
      <c r="D73" s="63"/>
      <c r="E73" s="63"/>
      <c r="F73" s="64"/>
    </row>
    <row r="74" spans="2:6" ht="12.75">
      <c r="B74" s="62" t="s">
        <v>300</v>
      </c>
      <c r="C74" s="63"/>
      <c r="D74" s="63"/>
      <c r="E74" s="63"/>
      <c r="F74" s="64"/>
    </row>
    <row r="75" spans="2:6" ht="12.75">
      <c r="B75" s="62" t="s">
        <v>301</v>
      </c>
      <c r="C75" s="63"/>
      <c r="D75" s="63"/>
      <c r="E75" s="63"/>
      <c r="F75" s="64"/>
    </row>
    <row r="76" spans="2:6" ht="12.75">
      <c r="B76" s="62" t="s">
        <v>329</v>
      </c>
      <c r="C76" s="63"/>
      <c r="D76" s="63"/>
      <c r="E76" s="63"/>
      <c r="F76" s="64"/>
    </row>
    <row r="77" spans="2:6" ht="12.75">
      <c r="B77" s="62" t="s">
        <v>330</v>
      </c>
      <c r="C77" s="63"/>
      <c r="D77" s="63"/>
      <c r="E77" s="63"/>
      <c r="F77" s="64"/>
    </row>
    <row r="78" spans="2:6" ht="12.75">
      <c r="B78" s="62" t="s">
        <v>302</v>
      </c>
      <c r="C78" s="63"/>
      <c r="D78" s="63"/>
      <c r="E78" s="63"/>
      <c r="F78" s="64"/>
    </row>
    <row r="79" spans="2:6" ht="12.75">
      <c r="B79" s="62" t="s">
        <v>331</v>
      </c>
      <c r="C79" s="63"/>
      <c r="D79" s="63"/>
      <c r="E79" s="63"/>
      <c r="F79" s="64"/>
    </row>
    <row r="80" spans="2:6" ht="12.75">
      <c r="B80" s="62" t="s">
        <v>332</v>
      </c>
      <c r="C80" s="63"/>
      <c r="D80" s="63"/>
      <c r="E80" s="63"/>
      <c r="F80" s="64"/>
    </row>
    <row r="81" spans="2:6" ht="12.75">
      <c r="B81" s="62" t="s">
        <v>333</v>
      </c>
      <c r="C81" s="63"/>
      <c r="D81" s="63"/>
      <c r="E81" s="63"/>
      <c r="F81" s="64"/>
    </row>
    <row r="82" spans="2:6" ht="12.75">
      <c r="B82" s="62" t="s">
        <v>303</v>
      </c>
      <c r="C82" s="63"/>
      <c r="D82" s="63"/>
      <c r="E82" s="63"/>
      <c r="F82" s="64"/>
    </row>
    <row r="83" spans="2:6" ht="12.75">
      <c r="B83" s="62" t="s">
        <v>334</v>
      </c>
      <c r="C83" s="63"/>
      <c r="D83" s="63"/>
      <c r="E83" s="63"/>
      <c r="F83" s="64"/>
    </row>
    <row r="84" spans="2:6" ht="12.75">
      <c r="B84" s="62" t="s">
        <v>335</v>
      </c>
      <c r="C84" s="63"/>
      <c r="D84" s="63"/>
      <c r="E84" s="63"/>
      <c r="F84" s="64"/>
    </row>
    <row r="85" spans="2:6" ht="12.75">
      <c r="B85" s="62" t="s">
        <v>304</v>
      </c>
      <c r="C85" s="63"/>
      <c r="D85" s="63"/>
      <c r="E85" s="63"/>
      <c r="F85" s="64"/>
    </row>
    <row r="86" spans="2:6" ht="12.75">
      <c r="B86" s="62" t="s">
        <v>305</v>
      </c>
      <c r="C86" s="63"/>
      <c r="D86" s="63"/>
      <c r="E86" s="63"/>
      <c r="F86" s="64"/>
    </row>
    <row r="87" spans="2:6" ht="12.75">
      <c r="B87" s="62" t="s">
        <v>336</v>
      </c>
      <c r="C87" s="63"/>
      <c r="D87" s="63"/>
      <c r="E87" s="63"/>
      <c r="F87" s="64"/>
    </row>
    <row r="88" spans="2:6" ht="12.75">
      <c r="B88" s="62" t="s">
        <v>337</v>
      </c>
      <c r="C88" s="63"/>
      <c r="D88" s="63"/>
      <c r="E88" s="63"/>
      <c r="F88" s="64"/>
    </row>
    <row r="89" spans="2:6" ht="12.75">
      <c r="B89" s="62" t="s">
        <v>338</v>
      </c>
      <c r="C89" s="63"/>
      <c r="D89" s="63"/>
      <c r="E89" s="63"/>
      <c r="F89" s="64"/>
    </row>
    <row r="90" spans="2:6" ht="12.75">
      <c r="B90" s="62" t="s">
        <v>339</v>
      </c>
      <c r="C90" s="63"/>
      <c r="D90" s="63"/>
      <c r="E90" s="63"/>
      <c r="F90" s="64"/>
    </row>
    <row r="91" spans="2:6" ht="12.75">
      <c r="B91" s="62" t="s">
        <v>340</v>
      </c>
      <c r="C91" s="63"/>
      <c r="D91" s="63"/>
      <c r="E91" s="63"/>
      <c r="F91" s="64"/>
    </row>
    <row r="92" spans="2:6" ht="12.75">
      <c r="B92" s="62" t="s">
        <v>341</v>
      </c>
      <c r="C92" s="63"/>
      <c r="D92" s="63"/>
      <c r="E92" s="63"/>
      <c r="F92" s="64"/>
    </row>
    <row r="93" spans="2:6" ht="12.75">
      <c r="B93" s="62" t="s">
        <v>342</v>
      </c>
      <c r="C93" s="63"/>
      <c r="D93" s="63"/>
      <c r="E93" s="63"/>
      <c r="F93" s="64"/>
    </row>
    <row r="94" spans="2:6" ht="12.75">
      <c r="B94" s="62" t="s">
        <v>308</v>
      </c>
      <c r="C94" s="63"/>
      <c r="D94" s="63"/>
      <c r="E94" s="63"/>
      <c r="F94" s="64"/>
    </row>
    <row r="95" spans="2:6" ht="12.75">
      <c r="B95" s="62" t="s">
        <v>343</v>
      </c>
      <c r="C95" s="63"/>
      <c r="D95" s="63"/>
      <c r="E95" s="63"/>
      <c r="F95" s="64"/>
    </row>
    <row r="96" spans="2:6" ht="12.75">
      <c r="B96" s="62" t="s">
        <v>344</v>
      </c>
      <c r="C96" s="63"/>
      <c r="D96" s="63"/>
      <c r="E96" s="63"/>
      <c r="F96" s="64"/>
    </row>
    <row r="97" spans="2:6" ht="12.75">
      <c r="B97" s="62" t="s">
        <v>345</v>
      </c>
      <c r="C97" s="63"/>
      <c r="D97" s="63"/>
      <c r="E97" s="63"/>
      <c r="F97" s="64"/>
    </row>
    <row r="98" spans="2:6" ht="12.75">
      <c r="B98" s="62" t="s">
        <v>346</v>
      </c>
      <c r="C98" s="63"/>
      <c r="D98" s="63"/>
      <c r="E98" s="63"/>
      <c r="F98" s="64"/>
    </row>
    <row r="100" spans="2:7" ht="17.25">
      <c r="B100" s="65" t="s">
        <v>347</v>
      </c>
      <c r="C100" s="66"/>
      <c r="D100" s="66"/>
      <c r="E100" s="66"/>
      <c r="F100" s="67"/>
      <c r="G100" s="32" t="s">
        <v>213</v>
      </c>
    </row>
    <row r="101" spans="2:7" ht="18.75" customHeight="1">
      <c r="B101" s="56" t="s">
        <v>210</v>
      </c>
      <c r="C101" s="57"/>
      <c r="D101" s="58" t="s">
        <v>206</v>
      </c>
      <c r="E101" s="59"/>
      <c r="F101" s="60"/>
      <c r="G101" s="68" t="s">
        <v>348</v>
      </c>
    </row>
    <row r="102" spans="2:7" ht="18.75" customHeight="1">
      <c r="B102" s="30" t="s">
        <v>211</v>
      </c>
      <c r="C102" s="30" t="s">
        <v>4</v>
      </c>
      <c r="D102" s="31" t="s">
        <v>207</v>
      </c>
      <c r="E102" s="31" t="s">
        <v>208</v>
      </c>
      <c r="F102" s="31" t="s">
        <v>209</v>
      </c>
      <c r="G102" s="31" t="s">
        <v>212</v>
      </c>
    </row>
    <row r="103" spans="2:10" ht="15.75" customHeight="1">
      <c r="B103" s="9" t="s">
        <v>140</v>
      </c>
      <c r="C103" s="11" t="s">
        <v>141</v>
      </c>
      <c r="D103" s="33">
        <v>3</v>
      </c>
      <c r="E103" s="33">
        <v>1</v>
      </c>
      <c r="F103" s="33">
        <v>3</v>
      </c>
      <c r="G103" s="10" t="str">
        <f>IF(F103&gt;=2,"złota",IF(I103&gt;=2,"srebrna",IF(J103&gt;=2,"brązowa","")))</f>
        <v>złota</v>
      </c>
      <c r="I103">
        <f>E103+F103</f>
        <v>4</v>
      </c>
      <c r="J103">
        <f>D103+E103+F103</f>
        <v>7</v>
      </c>
    </row>
    <row r="104" spans="2:10" ht="15.75" customHeight="1">
      <c r="B104" s="9" t="s">
        <v>39</v>
      </c>
      <c r="C104" s="11" t="s">
        <v>40</v>
      </c>
      <c r="D104" s="33">
        <v>3</v>
      </c>
      <c r="E104" s="33">
        <v>2</v>
      </c>
      <c r="F104" s="33">
        <v>0</v>
      </c>
      <c r="G104" s="10" t="str">
        <f>IF(F104&gt;=2,"złota",IF(I104&gt;=2,"srebrna",IF(J104&gt;=2,"brązowa","")))</f>
        <v>srebrna</v>
      </c>
      <c r="H104" t="s">
        <v>349</v>
      </c>
      <c r="I104">
        <f>E104+F104</f>
        <v>2</v>
      </c>
      <c r="J104">
        <f>D104+E104+F104</f>
        <v>5</v>
      </c>
    </row>
    <row r="105" spans="2:10" ht="15.75" customHeight="1">
      <c r="B105" s="9" t="s">
        <v>179</v>
      </c>
      <c r="C105" s="11" t="s">
        <v>180</v>
      </c>
      <c r="D105" s="33">
        <v>3</v>
      </c>
      <c r="E105" s="33">
        <v>2</v>
      </c>
      <c r="F105" s="33">
        <v>1</v>
      </c>
      <c r="G105" s="10" t="str">
        <f>IF(F105&gt;=2,"złota",IF(I105&gt;=2,"srebrna",IF(J105&gt;=2,"brązowa","")))</f>
        <v>srebrna</v>
      </c>
      <c r="I105">
        <f>E105+F105</f>
        <v>3</v>
      </c>
      <c r="J105">
        <f>D105+E105+F105</f>
        <v>6</v>
      </c>
    </row>
    <row r="106" spans="2:10" ht="15.75" customHeight="1">
      <c r="B106" s="9" t="s">
        <v>61</v>
      </c>
      <c r="C106" s="11" t="s">
        <v>62</v>
      </c>
      <c r="D106" s="33">
        <v>5</v>
      </c>
      <c r="E106" s="33">
        <v>2</v>
      </c>
      <c r="F106" s="33">
        <v>0</v>
      </c>
      <c r="G106" s="10" t="str">
        <f>IF(F106&gt;=2,"złota",IF(I106&gt;=2,"srebrna",IF(J106&gt;=2,"brązowa","")))</f>
        <v>srebrna</v>
      </c>
      <c r="I106">
        <f>E106+F106</f>
        <v>2</v>
      </c>
      <c r="J106">
        <f>D106+E106+F106</f>
        <v>7</v>
      </c>
    </row>
    <row r="107" spans="2:10" ht="15.75" customHeight="1">
      <c r="B107" s="9" t="s">
        <v>81</v>
      </c>
      <c r="C107" s="11" t="s">
        <v>82</v>
      </c>
      <c r="D107" s="33">
        <v>3</v>
      </c>
      <c r="E107" s="33">
        <v>3</v>
      </c>
      <c r="F107" s="33">
        <v>0</v>
      </c>
      <c r="G107" s="10" t="str">
        <f>IF(F107&gt;=2,"złota",IF(I107&gt;=2,"srebrna",IF(J107&gt;=2,"brązowa","")))</f>
        <v>srebrna</v>
      </c>
      <c r="I107">
        <f>E107+F107</f>
        <v>3</v>
      </c>
      <c r="J107">
        <f>D107+E107+F107</f>
        <v>6</v>
      </c>
    </row>
    <row r="108" spans="2:10" ht="15.75" customHeight="1">
      <c r="B108" s="9" t="s">
        <v>202</v>
      </c>
      <c r="C108" s="11" t="s">
        <v>201</v>
      </c>
      <c r="D108" s="33">
        <v>2</v>
      </c>
      <c r="E108" s="33">
        <v>0</v>
      </c>
      <c r="F108" s="33">
        <v>0</v>
      </c>
      <c r="G108" s="10" t="str">
        <f>IF(F108&gt;=2,"złota",IF(I108&gt;=2,"srebrna",IF(J108&gt;=2,"brązowa","")))</f>
        <v>brązowa</v>
      </c>
      <c r="I108">
        <f>E108+F108</f>
        <v>0</v>
      </c>
      <c r="J108">
        <f>D108+E108+F108</f>
        <v>2</v>
      </c>
    </row>
    <row r="109" spans="2:10" ht="15.75" customHeight="1">
      <c r="B109" s="9" t="s">
        <v>214</v>
      </c>
      <c r="C109" s="11" t="s">
        <v>215</v>
      </c>
      <c r="D109" s="33">
        <v>4</v>
      </c>
      <c r="E109" s="33">
        <v>0</v>
      </c>
      <c r="F109" s="33">
        <v>0</v>
      </c>
      <c r="G109" s="10" t="str">
        <f>IF(F109&gt;=2,"złota",IF(I109&gt;=2,"srebrna",IF(J109&gt;=2,"brązowa","")))</f>
        <v>brązowa</v>
      </c>
      <c r="H109" t="s">
        <v>349</v>
      </c>
      <c r="I109">
        <f>E109+F109</f>
        <v>0</v>
      </c>
      <c r="J109">
        <f>D109+E109+F109</f>
        <v>4</v>
      </c>
    </row>
    <row r="110" spans="2:10" ht="15.75" customHeight="1">
      <c r="B110" s="9" t="s">
        <v>146</v>
      </c>
      <c r="C110" s="11" t="s">
        <v>147</v>
      </c>
      <c r="D110" s="33">
        <v>2</v>
      </c>
      <c r="E110" s="33">
        <v>0</v>
      </c>
      <c r="F110" s="33">
        <v>0</v>
      </c>
      <c r="G110" s="10" t="str">
        <f>IF(F110&gt;=2,"złota",IF(I110&gt;=2,"srebrna",IF(J110&gt;=2,"brązowa","")))</f>
        <v>brązowa</v>
      </c>
      <c r="H110" t="s">
        <v>350</v>
      </c>
      <c r="I110">
        <f>E110+F110</f>
        <v>0</v>
      </c>
      <c r="J110">
        <f>D110+E110+F110</f>
        <v>2</v>
      </c>
    </row>
    <row r="111" spans="2:10" ht="15.75" customHeight="1">
      <c r="B111" s="9" t="s">
        <v>183</v>
      </c>
      <c r="C111" s="11" t="s">
        <v>184</v>
      </c>
      <c r="D111" s="33">
        <v>3</v>
      </c>
      <c r="E111" s="33">
        <v>1</v>
      </c>
      <c r="F111" s="33">
        <v>0</v>
      </c>
      <c r="G111" s="10" t="str">
        <f>IF(F111&gt;=2,"złota",IF(I111&gt;=2,"srebrna",IF(J111&gt;=2,"brązowa","")))</f>
        <v>brązowa</v>
      </c>
      <c r="I111">
        <f>E111+F111</f>
        <v>1</v>
      </c>
      <c r="J111">
        <f>D111+E111+F111</f>
        <v>4</v>
      </c>
    </row>
    <row r="112" spans="2:10" ht="15.75" customHeight="1">
      <c r="B112" s="9" t="s">
        <v>65</v>
      </c>
      <c r="C112" s="11" t="s">
        <v>165</v>
      </c>
      <c r="D112" s="33">
        <v>2</v>
      </c>
      <c r="E112" s="33">
        <v>0</v>
      </c>
      <c r="F112" s="33">
        <v>1</v>
      </c>
      <c r="G112" s="10" t="str">
        <f>IF(F112&gt;=2,"złota",IF(I112&gt;=2,"srebrna",IF(J112&gt;=2,"brązowa","")))</f>
        <v>brązowa</v>
      </c>
      <c r="H112" t="s">
        <v>350</v>
      </c>
      <c r="I112">
        <f>E112+F112</f>
        <v>1</v>
      </c>
      <c r="J112">
        <f>D112+E112+F112</f>
        <v>3</v>
      </c>
    </row>
    <row r="113" spans="2:10" ht="15.75" customHeight="1">
      <c r="B113" s="9" t="s">
        <v>85</v>
      </c>
      <c r="C113" s="11" t="s">
        <v>86</v>
      </c>
      <c r="D113" s="33">
        <v>2</v>
      </c>
      <c r="E113" s="33">
        <v>1</v>
      </c>
      <c r="F113" s="33">
        <v>0</v>
      </c>
      <c r="G113" s="10" t="str">
        <f>IF(F113&gt;=2,"złota",IF(I113&gt;=2,"srebrna",IF(J113&gt;=2,"brązowa","")))</f>
        <v>brązowa</v>
      </c>
      <c r="I113">
        <f>E113+F113</f>
        <v>1</v>
      </c>
      <c r="J113">
        <f>D113+E113+F113</f>
        <v>3</v>
      </c>
    </row>
    <row r="114" spans="2:10" ht="15.75" customHeight="1">
      <c r="B114" s="9" t="s">
        <v>224</v>
      </c>
      <c r="C114" s="11" t="s">
        <v>225</v>
      </c>
      <c r="D114" s="33">
        <v>2</v>
      </c>
      <c r="E114" s="33">
        <v>0</v>
      </c>
      <c r="F114" s="33">
        <v>0</v>
      </c>
      <c r="G114" s="10" t="str">
        <f>IF(F114&gt;=2,"złota",IF(I114&gt;=2,"srebrna",IF(J114&gt;=2,"brązowa","")))</f>
        <v>brązowa</v>
      </c>
      <c r="I114">
        <f>E114+F114</f>
        <v>0</v>
      </c>
      <c r="J114">
        <f>D114+E114+F114</f>
        <v>2</v>
      </c>
    </row>
    <row r="115" spans="2:10" ht="15.75" customHeight="1">
      <c r="B115" s="9" t="s">
        <v>136</v>
      </c>
      <c r="C115" s="11" t="s">
        <v>137</v>
      </c>
      <c r="D115" s="33">
        <v>1</v>
      </c>
      <c r="E115" s="33">
        <v>0</v>
      </c>
      <c r="F115" s="33">
        <v>0</v>
      </c>
      <c r="G115" s="10">
        <f>IF(F115&gt;=2,"złota",IF(I115&gt;=2,"srebrna",IF(J115&gt;=2,"brązowa","")))</f>
      </c>
      <c r="I115">
        <f>E115+F115</f>
        <v>0</v>
      </c>
      <c r="J115">
        <f>D115+E115+F115</f>
        <v>1</v>
      </c>
    </row>
    <row r="116" spans="2:10" ht="15.75" customHeight="1">
      <c r="B116" s="9" t="s">
        <v>257</v>
      </c>
      <c r="C116" s="11" t="s">
        <v>258</v>
      </c>
      <c r="D116" s="33">
        <v>1</v>
      </c>
      <c r="E116" s="33">
        <v>0</v>
      </c>
      <c r="F116" s="33">
        <v>0</v>
      </c>
      <c r="G116" s="10">
        <f>IF(F116&gt;=2,"złota",IF(I116&gt;=2,"srebrna",IF(J116&gt;=2,"brązowa","")))</f>
      </c>
      <c r="I116">
        <f>E116+F116</f>
        <v>0</v>
      </c>
      <c r="J116">
        <f>D116+E116+F116</f>
        <v>1</v>
      </c>
    </row>
    <row r="117" spans="2:10" ht="15.75" customHeight="1">
      <c r="B117" s="9" t="s">
        <v>181</v>
      </c>
      <c r="C117" s="11" t="s">
        <v>182</v>
      </c>
      <c r="D117" s="33">
        <v>1</v>
      </c>
      <c r="E117" s="33">
        <v>0</v>
      </c>
      <c r="F117" s="33">
        <v>0</v>
      </c>
      <c r="G117" s="10">
        <f>IF(F117&gt;=2,"złota",IF(I117&gt;=2,"srebrna",IF(J117&gt;=2,"brązowa","")))</f>
      </c>
      <c r="I117">
        <f>E117+F117</f>
        <v>0</v>
      </c>
      <c r="J117">
        <f>D117+E117+F117</f>
        <v>1</v>
      </c>
    </row>
    <row r="118" spans="2:10" ht="15.75" customHeight="1">
      <c r="B118" s="9" t="s">
        <v>41</v>
      </c>
      <c r="C118" s="11" t="s">
        <v>42</v>
      </c>
      <c r="D118" s="33">
        <v>1</v>
      </c>
      <c r="E118" s="33">
        <v>0</v>
      </c>
      <c r="F118" s="33">
        <v>0</v>
      </c>
      <c r="G118" s="10">
        <f>IF(F118&gt;=2,"złota",IF(I118&gt;=2,"srebrna",IF(J118&gt;=2,"brązowa","")))</f>
      </c>
      <c r="I118">
        <f>E118+F118</f>
        <v>0</v>
      </c>
      <c r="J118">
        <f>D118+E118+F118</f>
        <v>1</v>
      </c>
    </row>
    <row r="119" spans="2:10" ht="15.75" customHeight="1">
      <c r="B119" s="9" t="s">
        <v>106</v>
      </c>
      <c r="C119" s="11" t="s">
        <v>107</v>
      </c>
      <c r="D119" s="33">
        <v>1</v>
      </c>
      <c r="E119" s="33">
        <v>0</v>
      </c>
      <c r="F119" s="33">
        <v>0</v>
      </c>
      <c r="G119" s="10">
        <f>IF(F119&gt;=2,"złota",IF(I119&gt;=2,"srebrna",IF(J119&gt;=2,"brązowa","")))</f>
      </c>
      <c r="I119">
        <f>E119+F119</f>
        <v>0</v>
      </c>
      <c r="J119">
        <f>D119+E119+F119</f>
        <v>1</v>
      </c>
    </row>
    <row r="120" spans="2:10" ht="12.75">
      <c r="B120" s="9" t="s">
        <v>55</v>
      </c>
      <c r="C120" s="11" t="s">
        <v>56</v>
      </c>
      <c r="D120" s="33">
        <v>1</v>
      </c>
      <c r="E120" s="33">
        <v>0</v>
      </c>
      <c r="F120" s="33">
        <v>0</v>
      </c>
      <c r="G120" s="10">
        <f>IF(F120&gt;=2,"złota",IF(I120&gt;=2,"srebrna",IF(J120&gt;=2,"brązowa","")))</f>
      </c>
      <c r="I120">
        <f>E120+F120</f>
        <v>0</v>
      </c>
      <c r="J120">
        <f>D120+E120+F120</f>
        <v>1</v>
      </c>
    </row>
    <row r="121" spans="2:10" ht="12.75">
      <c r="B121" s="9" t="s">
        <v>164</v>
      </c>
      <c r="C121" s="11" t="s">
        <v>60</v>
      </c>
      <c r="D121" s="33">
        <v>0</v>
      </c>
      <c r="E121" s="33">
        <v>1</v>
      </c>
      <c r="F121" s="33">
        <v>0</v>
      </c>
      <c r="G121" s="10">
        <f>IF(F121&gt;=2,"złota",IF(I121&gt;=2,"srebrna",IF(J121&gt;=2,"brązowa","")))</f>
      </c>
      <c r="H121" t="s">
        <v>350</v>
      </c>
      <c r="I121">
        <f>E121+F121</f>
        <v>1</v>
      </c>
      <c r="J121">
        <f>D121+E121+F121</f>
        <v>1</v>
      </c>
    </row>
    <row r="122" spans="2:10" ht="12.75">
      <c r="B122" s="9" t="s">
        <v>148</v>
      </c>
      <c r="C122" s="11" t="s">
        <v>178</v>
      </c>
      <c r="D122" s="33">
        <v>0</v>
      </c>
      <c r="E122" s="33">
        <v>1</v>
      </c>
      <c r="F122" s="33">
        <v>0</v>
      </c>
      <c r="G122" s="10">
        <f>IF(F122&gt;=2,"złota",IF(I122&gt;=2,"srebrna",IF(J122&gt;=2,"brązowa","")))</f>
      </c>
      <c r="H122" t="s">
        <v>349</v>
      </c>
      <c r="I122">
        <f>E122+F122</f>
        <v>1</v>
      </c>
      <c r="J122">
        <f>D122+E122+F122</f>
        <v>1</v>
      </c>
    </row>
    <row r="123" spans="2:10" ht="12.75">
      <c r="B123" s="9" t="s">
        <v>63</v>
      </c>
      <c r="C123" s="11" t="s">
        <v>64</v>
      </c>
      <c r="D123" s="33">
        <v>1</v>
      </c>
      <c r="E123" s="33">
        <v>0</v>
      </c>
      <c r="F123" s="33">
        <v>0</v>
      </c>
      <c r="G123" s="10">
        <f>IF(F123&gt;=2,"złota",IF(I123&gt;=2,"srebrna",IF(J123&gt;=2,"brązowa","")))</f>
      </c>
      <c r="I123">
        <f>E123+F123</f>
        <v>0</v>
      </c>
      <c r="J123">
        <f>D123+E123+F123</f>
        <v>1</v>
      </c>
    </row>
    <row r="124" spans="2:10" ht="12.75">
      <c r="B124" s="9" t="s">
        <v>110</v>
      </c>
      <c r="C124" s="11" t="s">
        <v>111</v>
      </c>
      <c r="D124" s="33">
        <v>1</v>
      </c>
      <c r="E124" s="33">
        <v>0</v>
      </c>
      <c r="F124" s="33">
        <v>0</v>
      </c>
      <c r="G124" s="10">
        <f>IF(F124&gt;=2,"złota",IF(I124&gt;=2,"srebrna",IF(J124&gt;=2,"brązowa","")))</f>
      </c>
      <c r="I124">
        <f>E124+F124</f>
        <v>0</v>
      </c>
      <c r="J124">
        <f>D124+E124+F124</f>
        <v>1</v>
      </c>
    </row>
    <row r="125" spans="2:10" ht="12.75">
      <c r="B125" s="9" t="s">
        <v>69</v>
      </c>
      <c r="C125" s="11" t="s">
        <v>232</v>
      </c>
      <c r="D125" s="33">
        <v>1</v>
      </c>
      <c r="E125" s="33">
        <v>0</v>
      </c>
      <c r="F125" s="33">
        <v>0</v>
      </c>
      <c r="G125" s="10">
        <f>IF(F125&gt;=2,"złota",IF(I125&gt;=2,"srebrna",IF(J125&gt;=2,"brązowa","")))</f>
      </c>
      <c r="I125">
        <f>E125+F125</f>
        <v>0</v>
      </c>
      <c r="J125">
        <f>D125+E125+F125</f>
        <v>1</v>
      </c>
    </row>
    <row r="126" spans="2:10" ht="12.75">
      <c r="B126" s="9" t="s">
        <v>71</v>
      </c>
      <c r="C126" s="11" t="s">
        <v>72</v>
      </c>
      <c r="D126" s="33">
        <v>1</v>
      </c>
      <c r="E126" s="33">
        <v>0</v>
      </c>
      <c r="F126" s="33">
        <v>0</v>
      </c>
      <c r="G126" s="10">
        <f>IF(F126&gt;=2,"złota",IF(I126&gt;=2,"srebrna",IF(J126&gt;=2,"brązowa","")))</f>
      </c>
      <c r="I126">
        <f>E126+F126</f>
        <v>0</v>
      </c>
      <c r="J126">
        <f>D126+E126+F126</f>
        <v>1</v>
      </c>
    </row>
    <row r="127" spans="2:10" ht="12.75">
      <c r="B127" s="9" t="s">
        <v>116</v>
      </c>
      <c r="C127" s="11" t="s">
        <v>117</v>
      </c>
      <c r="D127" s="33">
        <v>1</v>
      </c>
      <c r="E127" s="33">
        <v>0</v>
      </c>
      <c r="F127" s="33">
        <v>0</v>
      </c>
      <c r="G127" s="10">
        <f>IF(F127&gt;=2,"złota",IF(I127&gt;=2,"srebrna",IF(J127&gt;=2,"brązowa","")))</f>
      </c>
      <c r="H127" t="s">
        <v>350</v>
      </c>
      <c r="I127">
        <f>E127+F127</f>
        <v>0</v>
      </c>
      <c r="J127">
        <f>D127+E127+F127</f>
        <v>1</v>
      </c>
    </row>
    <row r="128" spans="2:10" ht="12.75">
      <c r="B128" s="9" t="s">
        <v>77</v>
      </c>
      <c r="C128" s="11" t="s">
        <v>78</v>
      </c>
      <c r="D128" s="33">
        <v>0</v>
      </c>
      <c r="E128" s="33">
        <v>1</v>
      </c>
      <c r="F128" s="33">
        <v>0</v>
      </c>
      <c r="G128" s="10">
        <f>IF(F128&gt;=2,"złota",IF(I128&gt;=2,"srebrna",IF(J128&gt;=2,"brązowa","")))</f>
      </c>
      <c r="H128" t="s">
        <v>350</v>
      </c>
      <c r="I128">
        <f>E128+F128</f>
        <v>1</v>
      </c>
      <c r="J128">
        <f>D128+E128+F128</f>
        <v>1</v>
      </c>
    </row>
    <row r="129" spans="2:10" ht="12.75">
      <c r="B129" s="9" t="s">
        <v>156</v>
      </c>
      <c r="C129" s="11" t="s">
        <v>157</v>
      </c>
      <c r="D129" s="33">
        <v>1</v>
      </c>
      <c r="E129" s="33">
        <v>0</v>
      </c>
      <c r="F129" s="33">
        <v>0</v>
      </c>
      <c r="G129" s="10">
        <f>IF(F129&gt;=2,"złota",IF(I129&gt;=2,"srebrna",IF(J129&gt;=2,"brązowa","")))</f>
      </c>
      <c r="I129">
        <f>E129+F129</f>
        <v>0</v>
      </c>
      <c r="J129">
        <f>D129+E129+F129</f>
        <v>1</v>
      </c>
    </row>
    <row r="130" spans="2:10" ht="12.75">
      <c r="B130" s="9" t="s">
        <v>158</v>
      </c>
      <c r="C130" s="11" t="s">
        <v>159</v>
      </c>
      <c r="D130" s="33">
        <v>1</v>
      </c>
      <c r="E130" s="33">
        <v>0</v>
      </c>
      <c r="F130" s="33">
        <v>0</v>
      </c>
      <c r="G130" s="10">
        <f>IF(F130&gt;=2,"złota",IF(I130&gt;=2,"srebrna",IF(J130&gt;=2,"brązowa","")))</f>
      </c>
      <c r="I130">
        <f>E130+F130</f>
        <v>0</v>
      </c>
      <c r="J130">
        <f>D130+E130+F130</f>
        <v>1</v>
      </c>
    </row>
    <row r="131" spans="2:10" ht="12.75">
      <c r="B131" s="9" t="s">
        <v>222</v>
      </c>
      <c r="C131" s="11" t="s">
        <v>264</v>
      </c>
      <c r="D131" s="33">
        <v>1</v>
      </c>
      <c r="E131" s="33">
        <v>0</v>
      </c>
      <c r="F131" s="33">
        <v>0</v>
      </c>
      <c r="G131" s="10">
        <f>IF(F131&gt;=2,"złota",IF(I131&gt;=2,"srebrna",IF(J131&gt;=2,"brązowa","")))</f>
      </c>
      <c r="I131">
        <f>E131+F131</f>
        <v>0</v>
      </c>
      <c r="J131">
        <f>D131+E131+F131</f>
        <v>1</v>
      </c>
    </row>
    <row r="132" spans="2:10" ht="12.75">
      <c r="B132" s="9" t="s">
        <v>89</v>
      </c>
      <c r="C132" s="11" t="s">
        <v>90</v>
      </c>
      <c r="D132" s="33">
        <v>0</v>
      </c>
      <c r="E132" s="33">
        <v>1</v>
      </c>
      <c r="F132" s="33">
        <v>0</v>
      </c>
      <c r="G132" s="10">
        <f>IF(F132&gt;=2,"złota",IF(I132&gt;=2,"srebrna",IF(J132&gt;=2,"brązowa","")))</f>
      </c>
      <c r="I132">
        <f>E132+F132</f>
        <v>1</v>
      </c>
      <c r="J132">
        <f>D132+E132+F132</f>
        <v>1</v>
      </c>
    </row>
    <row r="133" spans="2:10" ht="12.75">
      <c r="B133" s="9" t="s">
        <v>121</v>
      </c>
      <c r="C133" s="11" t="s">
        <v>122</v>
      </c>
      <c r="D133" s="33">
        <v>0</v>
      </c>
      <c r="E133" s="33">
        <v>1</v>
      </c>
      <c r="F133" s="33">
        <v>0</v>
      </c>
      <c r="G133" s="10">
        <f>IF(F133&gt;=2,"złota",IF(I133&gt;=2,"srebrna",IF(J133&gt;=2,"brązowa","")))</f>
      </c>
      <c r="H133" t="s">
        <v>350</v>
      </c>
      <c r="I133">
        <f>E133+F133</f>
        <v>1</v>
      </c>
      <c r="J133">
        <f>D133+E133+F133</f>
        <v>1</v>
      </c>
    </row>
    <row r="135" spans="2:7" ht="17.25">
      <c r="B135" s="65" t="s">
        <v>351</v>
      </c>
      <c r="C135" s="66"/>
      <c r="D135" s="66"/>
      <c r="E135" s="66"/>
      <c r="F135" s="67"/>
      <c r="G135" s="32" t="s">
        <v>213</v>
      </c>
    </row>
    <row r="136" spans="2:7" ht="18.75" customHeight="1">
      <c r="B136" s="56" t="s">
        <v>210</v>
      </c>
      <c r="C136" s="57"/>
      <c r="D136" s="58" t="s">
        <v>206</v>
      </c>
      <c r="E136" s="59"/>
      <c r="F136" s="60"/>
      <c r="G136" s="68" t="s">
        <v>352</v>
      </c>
    </row>
    <row r="137" spans="2:7" ht="18.75" customHeight="1">
      <c r="B137" s="30" t="s">
        <v>211</v>
      </c>
      <c r="C137" s="30" t="s">
        <v>4</v>
      </c>
      <c r="D137" s="31" t="s">
        <v>207</v>
      </c>
      <c r="E137" s="31" t="s">
        <v>208</v>
      </c>
      <c r="F137" s="31" t="s">
        <v>209</v>
      </c>
      <c r="G137" s="31" t="s">
        <v>212</v>
      </c>
    </row>
    <row r="138" spans="2:10" ht="15.75" customHeight="1">
      <c r="B138" s="9" t="s">
        <v>353</v>
      </c>
      <c r="C138" s="11" t="s">
        <v>353</v>
      </c>
      <c r="D138" s="33"/>
      <c r="E138" s="33"/>
      <c r="F138" s="33"/>
      <c r="G138" s="10">
        <f>IF(F138&gt;=2,"złota",IF(I138&gt;=2,"srebrna",IF(J138&gt;=2,"brązowa","")))</f>
      </c>
      <c r="I138">
        <f>E138+F138</f>
        <v>0</v>
      </c>
      <c r="J138">
        <f>D138+E138+F138</f>
        <v>0</v>
      </c>
    </row>
  </sheetData>
  <sheetProtection/>
  <mergeCells count="9">
    <mergeCell ref="B135:F135"/>
    <mergeCell ref="B136:C136"/>
    <mergeCell ref="D136:F136"/>
    <mergeCell ref="B4:F4"/>
    <mergeCell ref="B17:F17"/>
    <mergeCell ref="B43:F43"/>
    <mergeCell ref="B100:F100"/>
    <mergeCell ref="B101:C101"/>
    <mergeCell ref="D101:F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1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</row>
    <row r="3" spans="1:31" s="3" customFormat="1" ht="45" customHeight="1">
      <c r="A3" s="46" t="s">
        <v>8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</row>
    <row r="4" spans="1:3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</row>
    <row r="5" spans="1:31" s="3" customFormat="1" ht="15.75" customHeight="1">
      <c r="A5" s="8">
        <v>1</v>
      </c>
      <c r="B5" s="9" t="s">
        <v>27</v>
      </c>
      <c r="C5" s="11" t="s">
        <v>28</v>
      </c>
      <c r="D5" s="12">
        <v>10</v>
      </c>
      <c r="E5" s="19">
        <v>689.77</v>
      </c>
      <c r="F5" s="34">
        <v>529</v>
      </c>
      <c r="G5" s="16">
        <v>94.52</v>
      </c>
      <c r="H5" s="10">
        <v>69</v>
      </c>
      <c r="I5" s="16">
        <v>97.4</v>
      </c>
      <c r="J5" s="10">
        <v>75</v>
      </c>
      <c r="K5" s="16">
        <v>0</v>
      </c>
      <c r="L5" s="10">
        <v>0</v>
      </c>
      <c r="M5" s="16">
        <v>0</v>
      </c>
      <c r="N5" s="10">
        <v>0</v>
      </c>
      <c r="O5" s="16">
        <v>100</v>
      </c>
      <c r="P5" s="10">
        <v>71</v>
      </c>
      <c r="Q5" s="16">
        <v>100</v>
      </c>
      <c r="R5" s="10">
        <v>75</v>
      </c>
      <c r="S5" s="16">
        <v>98.7</v>
      </c>
      <c r="T5" s="10">
        <v>76</v>
      </c>
      <c r="U5" s="16">
        <v>97.47</v>
      </c>
      <c r="V5" s="10">
        <v>77</v>
      </c>
      <c r="W5" s="16">
        <v>90.67</v>
      </c>
      <c r="X5" s="10">
        <v>68</v>
      </c>
      <c r="Y5" s="16">
        <v>96.2</v>
      </c>
      <c r="Z5" s="10">
        <v>76</v>
      </c>
      <c r="AA5" s="16">
        <v>93.67</v>
      </c>
      <c r="AB5" s="10">
        <v>74</v>
      </c>
      <c r="AC5" s="16">
        <v>100</v>
      </c>
      <c r="AD5" s="10">
        <v>76</v>
      </c>
      <c r="AE5" s="5"/>
    </row>
    <row r="6" spans="1:31" s="3" customFormat="1" ht="15.75" customHeight="1">
      <c r="A6" s="8">
        <v>2</v>
      </c>
      <c r="B6" s="9" t="s">
        <v>59</v>
      </c>
      <c r="C6" s="11" t="s">
        <v>60</v>
      </c>
      <c r="D6" s="12">
        <v>11</v>
      </c>
      <c r="E6" s="19">
        <v>685.52</v>
      </c>
      <c r="F6" s="34">
        <v>530</v>
      </c>
      <c r="G6" s="16">
        <v>94.52</v>
      </c>
      <c r="H6" s="10">
        <v>69</v>
      </c>
      <c r="I6" s="16">
        <v>89.61</v>
      </c>
      <c r="J6" s="10">
        <v>69</v>
      </c>
      <c r="K6" s="16">
        <v>97.47</v>
      </c>
      <c r="L6" s="10">
        <v>77</v>
      </c>
      <c r="M6" s="16">
        <v>100</v>
      </c>
      <c r="N6" s="10">
        <v>78</v>
      </c>
      <c r="O6" s="16">
        <v>94.37</v>
      </c>
      <c r="P6" s="10">
        <v>67</v>
      </c>
      <c r="Q6" s="16">
        <v>97.33</v>
      </c>
      <c r="R6" s="10">
        <v>73</v>
      </c>
      <c r="S6" s="16">
        <v>100</v>
      </c>
      <c r="T6" s="10">
        <v>77</v>
      </c>
      <c r="U6" s="16">
        <v>0</v>
      </c>
      <c r="V6" s="10"/>
      <c r="W6" s="16">
        <v>100</v>
      </c>
      <c r="X6" s="10">
        <v>75</v>
      </c>
      <c r="Y6" s="16">
        <v>93.67</v>
      </c>
      <c r="Z6" s="10">
        <v>74</v>
      </c>
      <c r="AA6" s="16">
        <v>96.2</v>
      </c>
      <c r="AB6" s="10">
        <v>76</v>
      </c>
      <c r="AC6" s="16">
        <v>88.16</v>
      </c>
      <c r="AD6" s="10">
        <v>67</v>
      </c>
      <c r="AE6" s="5"/>
    </row>
    <row r="7" spans="1:31" s="3" customFormat="1" ht="15.75" customHeight="1">
      <c r="A7" s="8">
        <v>3</v>
      </c>
      <c r="B7" s="9" t="s">
        <v>47</v>
      </c>
      <c r="C7" s="11" t="s">
        <v>48</v>
      </c>
      <c r="D7" s="12">
        <v>11</v>
      </c>
      <c r="E7" s="19">
        <v>682.85</v>
      </c>
      <c r="F7" s="34">
        <v>528</v>
      </c>
      <c r="G7" s="16">
        <v>84.93</v>
      </c>
      <c r="H7" s="10">
        <v>62</v>
      </c>
      <c r="I7" s="16">
        <v>98.7</v>
      </c>
      <c r="J7" s="10">
        <v>76</v>
      </c>
      <c r="K7" s="16">
        <v>91.14</v>
      </c>
      <c r="L7" s="10">
        <v>72</v>
      </c>
      <c r="M7" s="16">
        <v>91.03</v>
      </c>
      <c r="N7" s="10">
        <v>71</v>
      </c>
      <c r="O7" s="16">
        <v>0</v>
      </c>
      <c r="P7" s="10">
        <v>0</v>
      </c>
      <c r="Q7" s="16">
        <v>97.33</v>
      </c>
      <c r="R7" s="10">
        <v>73</v>
      </c>
      <c r="S7" s="16">
        <v>94.81</v>
      </c>
      <c r="T7" s="10">
        <v>73</v>
      </c>
      <c r="U7" s="16">
        <v>92.41</v>
      </c>
      <c r="V7" s="10">
        <v>73</v>
      </c>
      <c r="W7" s="16">
        <v>93.33</v>
      </c>
      <c r="X7" s="10">
        <v>70</v>
      </c>
      <c r="Y7" s="16">
        <v>100</v>
      </c>
      <c r="Z7" s="10">
        <v>79</v>
      </c>
      <c r="AA7" s="16">
        <v>100</v>
      </c>
      <c r="AB7" s="10">
        <v>79</v>
      </c>
      <c r="AC7" s="16">
        <v>98.68</v>
      </c>
      <c r="AD7" s="10">
        <v>75</v>
      </c>
      <c r="AE7" s="5"/>
    </row>
    <row r="8" spans="1:31" s="3" customFormat="1" ht="15.75" customHeight="1">
      <c r="A8" s="8">
        <v>4</v>
      </c>
      <c r="B8" s="9" t="s">
        <v>57</v>
      </c>
      <c r="C8" s="11" t="s">
        <v>58</v>
      </c>
      <c r="D8" s="12">
        <v>12</v>
      </c>
      <c r="E8" s="19">
        <v>680.6299999999999</v>
      </c>
      <c r="F8" s="34">
        <v>526</v>
      </c>
      <c r="G8" s="16">
        <v>100</v>
      </c>
      <c r="H8" s="10">
        <v>73</v>
      </c>
      <c r="I8" s="16">
        <v>98.7</v>
      </c>
      <c r="J8" s="10">
        <v>76</v>
      </c>
      <c r="K8" s="16">
        <v>93.67</v>
      </c>
      <c r="L8" s="10">
        <v>74</v>
      </c>
      <c r="M8" s="16">
        <v>94.87</v>
      </c>
      <c r="N8" s="10">
        <v>74</v>
      </c>
      <c r="O8" s="16">
        <v>88.73</v>
      </c>
      <c r="P8" s="10">
        <v>63</v>
      </c>
      <c r="Q8" s="16">
        <v>93.33</v>
      </c>
      <c r="R8" s="10">
        <v>70</v>
      </c>
      <c r="S8" s="16">
        <v>94.81</v>
      </c>
      <c r="T8" s="10">
        <v>73</v>
      </c>
      <c r="U8" s="16">
        <v>93.67</v>
      </c>
      <c r="V8" s="10">
        <v>74</v>
      </c>
      <c r="W8" s="16">
        <v>92</v>
      </c>
      <c r="X8" s="10">
        <v>69</v>
      </c>
      <c r="Y8" s="16">
        <v>97.47</v>
      </c>
      <c r="Z8" s="10">
        <v>77</v>
      </c>
      <c r="AA8" s="16">
        <v>98.73</v>
      </c>
      <c r="AB8" s="10">
        <v>78</v>
      </c>
      <c r="AC8" s="16">
        <v>96.05</v>
      </c>
      <c r="AD8" s="10">
        <v>73</v>
      </c>
      <c r="AE8" s="5"/>
    </row>
    <row r="9" spans="1:31" s="3" customFormat="1" ht="15.75" customHeight="1">
      <c r="A9" s="8">
        <v>5</v>
      </c>
      <c r="B9" s="9" t="s">
        <v>69</v>
      </c>
      <c r="C9" s="11" t="s">
        <v>70</v>
      </c>
      <c r="D9" s="12">
        <v>10</v>
      </c>
      <c r="E9" s="19">
        <v>674.06</v>
      </c>
      <c r="F9" s="34">
        <v>516</v>
      </c>
      <c r="G9" s="16">
        <v>90.41</v>
      </c>
      <c r="H9" s="10">
        <v>66</v>
      </c>
      <c r="I9" s="16">
        <v>90.91</v>
      </c>
      <c r="J9" s="10">
        <v>70</v>
      </c>
      <c r="K9" s="16">
        <v>0</v>
      </c>
      <c r="L9" s="10">
        <v>0</v>
      </c>
      <c r="M9" s="16">
        <v>0</v>
      </c>
      <c r="N9" s="10">
        <v>0</v>
      </c>
      <c r="O9" s="16">
        <v>98.59</v>
      </c>
      <c r="P9" s="10">
        <v>70</v>
      </c>
      <c r="Q9" s="16">
        <v>96</v>
      </c>
      <c r="R9" s="10">
        <v>72</v>
      </c>
      <c r="S9" s="16">
        <v>98.7</v>
      </c>
      <c r="T9" s="10">
        <v>76</v>
      </c>
      <c r="U9" s="16">
        <v>97.47</v>
      </c>
      <c r="V9" s="10">
        <v>77</v>
      </c>
      <c r="W9" s="16">
        <v>85.33</v>
      </c>
      <c r="X9" s="10">
        <v>64</v>
      </c>
      <c r="Y9" s="16">
        <v>94.94</v>
      </c>
      <c r="Z9" s="10">
        <v>75</v>
      </c>
      <c r="AA9" s="16">
        <v>94.94</v>
      </c>
      <c r="AB9" s="10">
        <v>75</v>
      </c>
      <c r="AC9" s="16">
        <v>93.42</v>
      </c>
      <c r="AD9" s="10">
        <v>71</v>
      </c>
      <c r="AE9" s="5"/>
    </row>
    <row r="10" spans="1:31" s="3" customFormat="1" ht="15.75" customHeight="1">
      <c r="A10" s="8">
        <v>6</v>
      </c>
      <c r="B10" s="9" t="s">
        <v>179</v>
      </c>
      <c r="C10" s="11" t="s">
        <v>180</v>
      </c>
      <c r="D10" s="12">
        <v>8</v>
      </c>
      <c r="E10" s="19">
        <v>671.52</v>
      </c>
      <c r="F10" s="34">
        <v>519</v>
      </c>
      <c r="G10" s="16">
        <v>0</v>
      </c>
      <c r="H10" s="10">
        <v>0</v>
      </c>
      <c r="I10" s="16">
        <v>0</v>
      </c>
      <c r="J10" s="10">
        <v>0</v>
      </c>
      <c r="K10" s="16">
        <v>100</v>
      </c>
      <c r="L10" s="10">
        <v>79</v>
      </c>
      <c r="M10" s="16">
        <v>97.44</v>
      </c>
      <c r="N10" s="10">
        <v>76</v>
      </c>
      <c r="O10" s="16">
        <v>0</v>
      </c>
      <c r="P10" s="10">
        <v>0</v>
      </c>
      <c r="Q10" s="16">
        <v>97.33</v>
      </c>
      <c r="R10" s="10">
        <v>73</v>
      </c>
      <c r="S10" s="16">
        <v>87.01</v>
      </c>
      <c r="T10" s="10">
        <v>67</v>
      </c>
      <c r="U10" s="16">
        <v>0</v>
      </c>
      <c r="V10" s="10"/>
      <c r="W10" s="16">
        <v>98.67</v>
      </c>
      <c r="X10" s="10">
        <v>74</v>
      </c>
      <c r="Y10" s="16">
        <v>93.67</v>
      </c>
      <c r="Z10" s="10">
        <v>74</v>
      </c>
      <c r="AA10" s="16">
        <v>94.94</v>
      </c>
      <c r="AB10" s="10">
        <v>75</v>
      </c>
      <c r="AC10" s="16">
        <v>89.47</v>
      </c>
      <c r="AD10" s="10">
        <v>68</v>
      </c>
      <c r="AE10" s="5"/>
    </row>
    <row r="11" spans="1:31" s="3" customFormat="1" ht="15.75" customHeight="1">
      <c r="A11" s="8">
        <v>7</v>
      </c>
      <c r="B11" s="9" t="s">
        <v>71</v>
      </c>
      <c r="C11" s="11" t="s">
        <v>72</v>
      </c>
      <c r="D11" s="12">
        <v>8</v>
      </c>
      <c r="E11" s="19">
        <v>670.83</v>
      </c>
      <c r="F11" s="34">
        <v>509</v>
      </c>
      <c r="G11" s="16">
        <v>91.78</v>
      </c>
      <c r="H11" s="10">
        <v>67</v>
      </c>
      <c r="I11" s="16">
        <v>92.21</v>
      </c>
      <c r="J11" s="10">
        <v>71</v>
      </c>
      <c r="K11" s="16">
        <v>98.73</v>
      </c>
      <c r="L11" s="10">
        <v>78</v>
      </c>
      <c r="M11" s="16">
        <v>100</v>
      </c>
      <c r="N11" s="10">
        <v>78</v>
      </c>
      <c r="O11" s="16">
        <v>98.59</v>
      </c>
      <c r="P11" s="10">
        <v>70</v>
      </c>
      <c r="Q11" s="16">
        <v>84</v>
      </c>
      <c r="R11" s="10">
        <v>63</v>
      </c>
      <c r="S11" s="16">
        <v>96.1</v>
      </c>
      <c r="T11" s="10">
        <v>74</v>
      </c>
      <c r="U11" s="16">
        <v>0</v>
      </c>
      <c r="V11" s="10"/>
      <c r="W11" s="16">
        <v>0</v>
      </c>
      <c r="X11" s="10"/>
      <c r="Y11" s="16">
        <v>0</v>
      </c>
      <c r="Z11" s="10"/>
      <c r="AA11" s="16">
        <v>0</v>
      </c>
      <c r="AB11" s="10"/>
      <c r="AC11" s="16">
        <v>93.42</v>
      </c>
      <c r="AD11" s="10">
        <v>71</v>
      </c>
      <c r="AE11" s="5"/>
    </row>
    <row r="12" spans="1:31" s="3" customFormat="1" ht="15.75" customHeight="1">
      <c r="A12" s="8">
        <v>8</v>
      </c>
      <c r="B12" s="9" t="s">
        <v>53</v>
      </c>
      <c r="C12" s="11" t="s">
        <v>54</v>
      </c>
      <c r="D12" s="12">
        <v>12</v>
      </c>
      <c r="E12" s="19">
        <v>666.05</v>
      </c>
      <c r="F12" s="34">
        <v>512</v>
      </c>
      <c r="G12" s="16">
        <v>91.78</v>
      </c>
      <c r="H12" s="10">
        <v>67</v>
      </c>
      <c r="I12" s="16">
        <v>94.81</v>
      </c>
      <c r="J12" s="10">
        <v>73</v>
      </c>
      <c r="K12" s="16">
        <v>93.67</v>
      </c>
      <c r="L12" s="10">
        <v>74</v>
      </c>
      <c r="M12" s="16">
        <v>96.15</v>
      </c>
      <c r="N12" s="10">
        <v>75</v>
      </c>
      <c r="O12" s="16">
        <v>95.77</v>
      </c>
      <c r="P12" s="10">
        <v>68</v>
      </c>
      <c r="Q12" s="16">
        <v>94.67</v>
      </c>
      <c r="R12" s="10">
        <v>71</v>
      </c>
      <c r="S12" s="16">
        <v>93.51</v>
      </c>
      <c r="T12" s="10">
        <v>72</v>
      </c>
      <c r="U12" s="16">
        <v>88.61</v>
      </c>
      <c r="V12" s="10">
        <v>70</v>
      </c>
      <c r="W12" s="16">
        <v>89.33</v>
      </c>
      <c r="X12" s="10">
        <v>67</v>
      </c>
      <c r="Y12" s="16">
        <v>97.47</v>
      </c>
      <c r="Z12" s="10">
        <v>77</v>
      </c>
      <c r="AA12" s="16">
        <v>88.61</v>
      </c>
      <c r="AB12" s="10">
        <v>70</v>
      </c>
      <c r="AC12" s="16">
        <v>89.47</v>
      </c>
      <c r="AD12" s="10">
        <v>68</v>
      </c>
      <c r="AE12" s="5"/>
    </row>
    <row r="13" spans="1:31" s="3" customFormat="1" ht="15.75" customHeight="1">
      <c r="A13" s="8">
        <v>9</v>
      </c>
      <c r="B13" s="9" t="s">
        <v>51</v>
      </c>
      <c r="C13" s="11" t="s">
        <v>52</v>
      </c>
      <c r="D13" s="12">
        <v>11</v>
      </c>
      <c r="E13" s="19">
        <v>664.91</v>
      </c>
      <c r="F13" s="34">
        <v>514</v>
      </c>
      <c r="G13" s="16">
        <v>87.67</v>
      </c>
      <c r="H13" s="10">
        <v>64</v>
      </c>
      <c r="I13" s="16">
        <v>84.42</v>
      </c>
      <c r="J13" s="10">
        <v>65</v>
      </c>
      <c r="K13" s="16">
        <v>94.94</v>
      </c>
      <c r="L13" s="10">
        <v>75</v>
      </c>
      <c r="M13" s="16">
        <v>98.72</v>
      </c>
      <c r="N13" s="10">
        <v>77</v>
      </c>
      <c r="O13" s="16">
        <v>87.32</v>
      </c>
      <c r="P13" s="10">
        <v>62</v>
      </c>
      <c r="Q13" s="16">
        <v>90.67</v>
      </c>
      <c r="R13" s="10">
        <v>68</v>
      </c>
      <c r="S13" s="16">
        <v>88.31</v>
      </c>
      <c r="T13" s="10">
        <v>68</v>
      </c>
      <c r="U13" s="16">
        <v>0</v>
      </c>
      <c r="V13" s="10"/>
      <c r="W13" s="16">
        <v>93.33</v>
      </c>
      <c r="X13" s="10">
        <v>70</v>
      </c>
      <c r="Y13" s="16">
        <v>97.47</v>
      </c>
      <c r="Z13" s="10">
        <v>77</v>
      </c>
      <c r="AA13" s="16">
        <v>92.41</v>
      </c>
      <c r="AB13" s="10">
        <v>73</v>
      </c>
      <c r="AC13" s="16">
        <v>97.37</v>
      </c>
      <c r="AD13" s="10">
        <v>74</v>
      </c>
      <c r="AE13" s="5"/>
    </row>
    <row r="14" spans="1:31" s="3" customFormat="1" ht="15.75" customHeight="1">
      <c r="A14" s="8">
        <v>10</v>
      </c>
      <c r="B14" s="9" t="s">
        <v>85</v>
      </c>
      <c r="C14" s="11" t="s">
        <v>86</v>
      </c>
      <c r="D14" s="12">
        <v>12</v>
      </c>
      <c r="E14" s="19">
        <v>663.2499999999999</v>
      </c>
      <c r="F14" s="34">
        <v>511</v>
      </c>
      <c r="G14" s="16">
        <v>94.52</v>
      </c>
      <c r="H14" s="10">
        <v>69</v>
      </c>
      <c r="I14" s="16">
        <v>89.61</v>
      </c>
      <c r="J14" s="10">
        <v>69</v>
      </c>
      <c r="K14" s="16">
        <v>87.34</v>
      </c>
      <c r="L14" s="10">
        <v>69</v>
      </c>
      <c r="M14" s="16">
        <v>98.72</v>
      </c>
      <c r="N14" s="10">
        <v>77</v>
      </c>
      <c r="O14" s="16">
        <v>84.51</v>
      </c>
      <c r="P14" s="10">
        <v>60</v>
      </c>
      <c r="Q14" s="16">
        <v>90.67</v>
      </c>
      <c r="R14" s="10">
        <v>68</v>
      </c>
      <c r="S14" s="16">
        <v>84.42</v>
      </c>
      <c r="T14" s="10">
        <v>65</v>
      </c>
      <c r="U14" s="16">
        <v>98.73</v>
      </c>
      <c r="V14" s="10">
        <v>78</v>
      </c>
      <c r="W14" s="16">
        <v>92</v>
      </c>
      <c r="X14" s="10">
        <v>69</v>
      </c>
      <c r="Y14" s="16">
        <v>94.94</v>
      </c>
      <c r="Z14" s="10">
        <v>75</v>
      </c>
      <c r="AA14" s="16">
        <v>93.67</v>
      </c>
      <c r="AB14" s="10">
        <v>74</v>
      </c>
      <c r="AC14" s="16">
        <v>88.16</v>
      </c>
      <c r="AD14" s="10">
        <v>67</v>
      </c>
      <c r="AE14" s="5"/>
    </row>
    <row r="15" spans="1:31" s="3" customFormat="1" ht="15.75" customHeight="1">
      <c r="A15" s="8">
        <v>11</v>
      </c>
      <c r="B15" s="9" t="s">
        <v>29</v>
      </c>
      <c r="C15" s="11" t="s">
        <v>30</v>
      </c>
      <c r="D15" s="12">
        <v>9</v>
      </c>
      <c r="E15" s="19">
        <v>659.83</v>
      </c>
      <c r="F15" s="34">
        <v>508</v>
      </c>
      <c r="G15" s="16">
        <v>95.89</v>
      </c>
      <c r="H15" s="10">
        <v>70</v>
      </c>
      <c r="I15" s="16">
        <v>94.81</v>
      </c>
      <c r="J15" s="10">
        <v>73</v>
      </c>
      <c r="K15" s="16">
        <v>0</v>
      </c>
      <c r="L15" s="10">
        <v>0</v>
      </c>
      <c r="M15" s="16">
        <v>0</v>
      </c>
      <c r="N15" s="10">
        <v>0</v>
      </c>
      <c r="O15" s="16">
        <v>85.92</v>
      </c>
      <c r="P15" s="10">
        <v>61</v>
      </c>
      <c r="Q15" s="16">
        <v>0</v>
      </c>
      <c r="R15" s="10"/>
      <c r="S15" s="16">
        <v>90.91</v>
      </c>
      <c r="T15" s="10">
        <v>70</v>
      </c>
      <c r="U15" s="16">
        <v>97.47</v>
      </c>
      <c r="V15" s="10">
        <v>77</v>
      </c>
      <c r="W15" s="16">
        <v>94.67</v>
      </c>
      <c r="X15" s="10">
        <v>71</v>
      </c>
      <c r="Y15" s="16">
        <v>92.41</v>
      </c>
      <c r="Z15" s="10">
        <v>73</v>
      </c>
      <c r="AA15" s="16">
        <v>93.67</v>
      </c>
      <c r="AB15" s="10">
        <v>74</v>
      </c>
      <c r="AC15" s="16">
        <v>84.21</v>
      </c>
      <c r="AD15" s="10">
        <v>64</v>
      </c>
      <c r="AE15" s="5"/>
    </row>
    <row r="16" spans="1:31" s="3" customFormat="1" ht="15.75" customHeight="1">
      <c r="A16" s="8">
        <v>12</v>
      </c>
      <c r="B16" s="9" t="s">
        <v>181</v>
      </c>
      <c r="C16" s="11" t="s">
        <v>182</v>
      </c>
      <c r="D16" s="12">
        <v>7</v>
      </c>
      <c r="E16" s="19">
        <v>654.47</v>
      </c>
      <c r="F16" s="34">
        <v>507</v>
      </c>
      <c r="G16" s="16">
        <v>0</v>
      </c>
      <c r="H16" s="10">
        <v>0</v>
      </c>
      <c r="I16" s="16">
        <v>0</v>
      </c>
      <c r="J16" s="10">
        <v>0</v>
      </c>
      <c r="K16" s="16">
        <v>89.87</v>
      </c>
      <c r="L16" s="10">
        <v>71</v>
      </c>
      <c r="M16" s="16">
        <v>96.15</v>
      </c>
      <c r="N16" s="10">
        <v>75</v>
      </c>
      <c r="O16" s="16">
        <v>0</v>
      </c>
      <c r="P16" s="10">
        <v>0</v>
      </c>
      <c r="Q16" s="16">
        <v>94.67</v>
      </c>
      <c r="R16" s="10">
        <v>71</v>
      </c>
      <c r="S16" s="16">
        <v>98.7</v>
      </c>
      <c r="T16" s="10">
        <v>76</v>
      </c>
      <c r="U16" s="16">
        <v>0</v>
      </c>
      <c r="V16" s="10"/>
      <c r="W16" s="16">
        <v>82.67</v>
      </c>
      <c r="X16" s="10">
        <v>62</v>
      </c>
      <c r="Y16" s="16">
        <v>94.94</v>
      </c>
      <c r="Z16" s="10">
        <v>75</v>
      </c>
      <c r="AA16" s="16">
        <v>97.47</v>
      </c>
      <c r="AB16" s="10">
        <v>77</v>
      </c>
      <c r="AC16" s="16">
        <v>0</v>
      </c>
      <c r="AD16" s="10"/>
      <c r="AE16" s="5"/>
    </row>
    <row r="17" spans="1:31" s="3" customFormat="1" ht="15.75" customHeight="1">
      <c r="A17" s="8">
        <v>13</v>
      </c>
      <c r="B17" s="9" t="s">
        <v>65</v>
      </c>
      <c r="C17" s="11" t="s">
        <v>66</v>
      </c>
      <c r="D17" s="12">
        <v>9</v>
      </c>
      <c r="E17" s="19">
        <v>654.3000000000001</v>
      </c>
      <c r="F17" s="34">
        <v>500</v>
      </c>
      <c r="G17" s="16">
        <v>93.15</v>
      </c>
      <c r="H17" s="10">
        <v>68</v>
      </c>
      <c r="I17" s="16">
        <v>100</v>
      </c>
      <c r="J17" s="10">
        <v>77</v>
      </c>
      <c r="K17" s="16">
        <v>0</v>
      </c>
      <c r="L17" s="10">
        <v>0</v>
      </c>
      <c r="M17" s="16">
        <v>0</v>
      </c>
      <c r="N17" s="10">
        <v>0</v>
      </c>
      <c r="O17" s="16">
        <v>84.51</v>
      </c>
      <c r="P17" s="10">
        <v>60</v>
      </c>
      <c r="Q17" s="16">
        <v>93.33</v>
      </c>
      <c r="R17" s="10">
        <v>70</v>
      </c>
      <c r="S17" s="16">
        <v>89.61</v>
      </c>
      <c r="T17" s="10">
        <v>69</v>
      </c>
      <c r="U17" s="16">
        <v>89.87</v>
      </c>
      <c r="V17" s="10">
        <v>71</v>
      </c>
      <c r="W17" s="16">
        <v>94.67</v>
      </c>
      <c r="X17" s="10">
        <v>71</v>
      </c>
      <c r="Y17" s="16">
        <v>86.08</v>
      </c>
      <c r="Z17" s="10">
        <v>68</v>
      </c>
      <c r="AA17" s="16">
        <v>93.67</v>
      </c>
      <c r="AB17" s="10">
        <v>74</v>
      </c>
      <c r="AC17" s="16">
        <v>0</v>
      </c>
      <c r="AD17" s="10"/>
      <c r="AE17" s="5"/>
    </row>
    <row r="18" spans="1:31" s="3" customFormat="1" ht="15.75" customHeight="1">
      <c r="A18" s="8">
        <v>14</v>
      </c>
      <c r="B18" s="9" t="s">
        <v>183</v>
      </c>
      <c r="C18" s="11" t="s">
        <v>184</v>
      </c>
      <c r="D18" s="12">
        <v>7</v>
      </c>
      <c r="E18" s="19">
        <v>647.86</v>
      </c>
      <c r="F18" s="34">
        <v>502</v>
      </c>
      <c r="G18" s="16">
        <v>0</v>
      </c>
      <c r="H18" s="10">
        <v>0</v>
      </c>
      <c r="I18" s="16">
        <v>0</v>
      </c>
      <c r="J18" s="10">
        <v>0</v>
      </c>
      <c r="K18" s="16">
        <v>98.73</v>
      </c>
      <c r="L18" s="10">
        <v>78</v>
      </c>
      <c r="M18" s="16">
        <v>96.15</v>
      </c>
      <c r="N18" s="10">
        <v>75</v>
      </c>
      <c r="O18" s="16">
        <v>0</v>
      </c>
      <c r="P18" s="10">
        <v>0</v>
      </c>
      <c r="Q18" s="16">
        <v>93.33</v>
      </c>
      <c r="R18" s="10">
        <v>70</v>
      </c>
      <c r="S18" s="16">
        <v>93.51</v>
      </c>
      <c r="T18" s="10">
        <v>72</v>
      </c>
      <c r="U18" s="16">
        <v>0</v>
      </c>
      <c r="V18" s="10"/>
      <c r="W18" s="16">
        <v>81.33</v>
      </c>
      <c r="X18" s="10">
        <v>61</v>
      </c>
      <c r="Y18" s="16">
        <v>91.14</v>
      </c>
      <c r="Z18" s="10">
        <v>72</v>
      </c>
      <c r="AA18" s="16">
        <v>93.67</v>
      </c>
      <c r="AB18" s="10">
        <v>74</v>
      </c>
      <c r="AC18" s="16">
        <v>0</v>
      </c>
      <c r="AD18" s="10"/>
      <c r="AE18" s="5"/>
    </row>
    <row r="19" spans="1:31" s="3" customFormat="1" ht="15.75" customHeight="1">
      <c r="A19" s="8">
        <v>15</v>
      </c>
      <c r="B19" s="9" t="s">
        <v>83</v>
      </c>
      <c r="C19" s="11" t="s">
        <v>84</v>
      </c>
      <c r="D19" s="12">
        <v>10</v>
      </c>
      <c r="E19" s="19">
        <v>644.8799999999999</v>
      </c>
      <c r="F19" s="34">
        <v>497</v>
      </c>
      <c r="G19" s="16">
        <v>83.56</v>
      </c>
      <c r="H19" s="10">
        <v>61</v>
      </c>
      <c r="I19" s="16">
        <v>92.21</v>
      </c>
      <c r="J19" s="10">
        <v>71</v>
      </c>
      <c r="K19" s="16">
        <v>0</v>
      </c>
      <c r="L19" s="10">
        <v>0</v>
      </c>
      <c r="M19" s="16">
        <v>0</v>
      </c>
      <c r="N19" s="10">
        <v>0</v>
      </c>
      <c r="O19" s="16">
        <v>87.32</v>
      </c>
      <c r="P19" s="10">
        <v>62</v>
      </c>
      <c r="Q19" s="16">
        <v>93.33</v>
      </c>
      <c r="R19" s="10">
        <v>70</v>
      </c>
      <c r="S19" s="16">
        <v>94.81</v>
      </c>
      <c r="T19" s="10">
        <v>73</v>
      </c>
      <c r="U19" s="16">
        <v>96.2</v>
      </c>
      <c r="V19" s="10">
        <v>76</v>
      </c>
      <c r="W19" s="16">
        <v>81.33</v>
      </c>
      <c r="X19" s="10">
        <v>61</v>
      </c>
      <c r="Y19" s="16">
        <v>91.14</v>
      </c>
      <c r="Z19" s="10">
        <v>72</v>
      </c>
      <c r="AA19" s="16">
        <v>89.87</v>
      </c>
      <c r="AB19" s="10">
        <v>71</v>
      </c>
      <c r="AC19" s="16">
        <v>84.21</v>
      </c>
      <c r="AD19" s="10">
        <v>64</v>
      </c>
      <c r="AE19" s="5"/>
    </row>
    <row r="20" spans="1:31" s="3" customFormat="1" ht="15.75" customHeight="1">
      <c r="A20" s="8">
        <v>16</v>
      </c>
      <c r="B20" s="9" t="s">
        <v>39</v>
      </c>
      <c r="C20" s="11" t="s">
        <v>40</v>
      </c>
      <c r="D20" s="12">
        <v>11</v>
      </c>
      <c r="E20" s="19">
        <v>634.33</v>
      </c>
      <c r="F20" s="34">
        <v>487</v>
      </c>
      <c r="G20" s="16">
        <v>98.63</v>
      </c>
      <c r="H20" s="10">
        <v>72</v>
      </c>
      <c r="I20" s="16">
        <v>89.61</v>
      </c>
      <c r="J20" s="10">
        <v>69</v>
      </c>
      <c r="K20" s="16">
        <v>92.41</v>
      </c>
      <c r="L20" s="10">
        <v>73</v>
      </c>
      <c r="M20" s="16">
        <v>83.33</v>
      </c>
      <c r="N20" s="10">
        <v>65</v>
      </c>
      <c r="O20" s="16">
        <v>80.28</v>
      </c>
      <c r="P20" s="10">
        <v>57</v>
      </c>
      <c r="Q20" s="16">
        <v>92</v>
      </c>
      <c r="R20" s="10">
        <v>69</v>
      </c>
      <c r="S20" s="16">
        <v>94.81</v>
      </c>
      <c r="T20" s="10">
        <v>73</v>
      </c>
      <c r="U20" s="16">
        <v>0</v>
      </c>
      <c r="V20" s="10"/>
      <c r="W20" s="16">
        <v>77.33</v>
      </c>
      <c r="X20" s="10">
        <v>58</v>
      </c>
      <c r="Y20" s="16">
        <v>82.28</v>
      </c>
      <c r="Z20" s="10">
        <v>65</v>
      </c>
      <c r="AA20" s="16">
        <v>83.54</v>
      </c>
      <c r="AB20" s="10">
        <v>66</v>
      </c>
      <c r="AC20" s="16">
        <v>77.63</v>
      </c>
      <c r="AD20" s="10">
        <v>59</v>
      </c>
      <c r="AE20" s="5"/>
    </row>
    <row r="21" spans="1:31" s="3" customFormat="1" ht="15.75" customHeight="1">
      <c r="A21" s="8">
        <v>17</v>
      </c>
      <c r="B21" s="9" t="s">
        <v>81</v>
      </c>
      <c r="C21" s="11" t="s">
        <v>82</v>
      </c>
      <c r="D21" s="12">
        <v>10</v>
      </c>
      <c r="E21" s="19">
        <v>633.99</v>
      </c>
      <c r="F21" s="34">
        <v>489</v>
      </c>
      <c r="G21" s="16">
        <v>91.78</v>
      </c>
      <c r="H21" s="10">
        <v>67</v>
      </c>
      <c r="I21" s="16">
        <v>87.01</v>
      </c>
      <c r="J21" s="10">
        <v>67</v>
      </c>
      <c r="K21" s="16">
        <v>89.87</v>
      </c>
      <c r="L21" s="10">
        <v>71</v>
      </c>
      <c r="M21" s="16">
        <v>83.33</v>
      </c>
      <c r="N21" s="10">
        <v>65</v>
      </c>
      <c r="O21" s="16">
        <v>0</v>
      </c>
      <c r="P21" s="10">
        <v>0</v>
      </c>
      <c r="Q21" s="16">
        <v>85.33</v>
      </c>
      <c r="R21" s="10">
        <v>64</v>
      </c>
      <c r="S21" s="16">
        <v>92.21</v>
      </c>
      <c r="T21" s="10">
        <v>71</v>
      </c>
      <c r="U21" s="16">
        <v>0</v>
      </c>
      <c r="V21" s="10">
        <v>0</v>
      </c>
      <c r="W21" s="16">
        <v>85.33</v>
      </c>
      <c r="X21" s="10">
        <v>64</v>
      </c>
      <c r="Y21" s="16">
        <v>93.67</v>
      </c>
      <c r="Z21" s="10">
        <v>74</v>
      </c>
      <c r="AA21" s="16">
        <v>87.34</v>
      </c>
      <c r="AB21" s="10">
        <v>69</v>
      </c>
      <c r="AC21" s="16">
        <v>92.11</v>
      </c>
      <c r="AD21" s="10">
        <v>70</v>
      </c>
      <c r="AE21" s="5"/>
    </row>
    <row r="22" spans="1:31" s="3" customFormat="1" ht="15.75" customHeight="1">
      <c r="A22" s="8">
        <v>18</v>
      </c>
      <c r="B22" s="9" t="s">
        <v>49</v>
      </c>
      <c r="C22" s="11" t="s">
        <v>50</v>
      </c>
      <c r="D22" s="12">
        <v>8</v>
      </c>
      <c r="E22" s="19">
        <v>633.7199999999999</v>
      </c>
      <c r="F22" s="34">
        <v>490</v>
      </c>
      <c r="G22" s="16">
        <v>75.34</v>
      </c>
      <c r="H22" s="10">
        <v>55</v>
      </c>
      <c r="I22" s="16">
        <v>97.4</v>
      </c>
      <c r="J22" s="10">
        <v>75</v>
      </c>
      <c r="K22" s="16">
        <v>0</v>
      </c>
      <c r="L22" s="10"/>
      <c r="M22" s="16">
        <v>0</v>
      </c>
      <c r="N22" s="10">
        <v>0</v>
      </c>
      <c r="O22" s="16">
        <v>0</v>
      </c>
      <c r="P22" s="10">
        <v>0</v>
      </c>
      <c r="Q22" s="16">
        <v>80</v>
      </c>
      <c r="R22" s="10">
        <v>60</v>
      </c>
      <c r="S22" s="16">
        <v>96.1</v>
      </c>
      <c r="T22" s="10">
        <v>74</v>
      </c>
      <c r="U22" s="16">
        <v>91.14</v>
      </c>
      <c r="V22" s="10">
        <v>72</v>
      </c>
      <c r="W22" s="16">
        <v>89.33</v>
      </c>
      <c r="X22" s="10">
        <v>67</v>
      </c>
      <c r="Y22" s="16">
        <v>87.34</v>
      </c>
      <c r="Z22" s="10">
        <v>69</v>
      </c>
      <c r="AA22" s="16">
        <v>92.41</v>
      </c>
      <c r="AB22" s="10">
        <v>73</v>
      </c>
      <c r="AC22" s="16">
        <v>0</v>
      </c>
      <c r="AD22" s="10"/>
      <c r="AE22" s="5"/>
    </row>
    <row r="23" spans="1:31" s="3" customFormat="1" ht="15.75" customHeight="1">
      <c r="A23" s="8">
        <v>19</v>
      </c>
      <c r="B23" s="9" t="s">
        <v>61</v>
      </c>
      <c r="C23" s="11" t="s">
        <v>62</v>
      </c>
      <c r="D23" s="12">
        <v>10</v>
      </c>
      <c r="E23" s="19">
        <v>625.4900000000001</v>
      </c>
      <c r="F23" s="34">
        <v>478</v>
      </c>
      <c r="G23" s="16">
        <v>93.15</v>
      </c>
      <c r="H23" s="10">
        <v>68</v>
      </c>
      <c r="I23" s="16">
        <v>94.81</v>
      </c>
      <c r="J23" s="10">
        <v>73</v>
      </c>
      <c r="K23" s="16">
        <v>70.89</v>
      </c>
      <c r="L23" s="10">
        <v>56</v>
      </c>
      <c r="M23" s="16">
        <v>83.33</v>
      </c>
      <c r="N23" s="10">
        <v>65</v>
      </c>
      <c r="O23" s="16">
        <v>0</v>
      </c>
      <c r="P23" s="10">
        <v>0</v>
      </c>
      <c r="Q23" s="16">
        <v>86.67</v>
      </c>
      <c r="R23" s="10">
        <v>65</v>
      </c>
      <c r="S23" s="16">
        <v>85.71</v>
      </c>
      <c r="T23" s="10">
        <v>66</v>
      </c>
      <c r="U23" s="16">
        <v>0</v>
      </c>
      <c r="V23" s="10">
        <v>0</v>
      </c>
      <c r="W23" s="16">
        <v>86.67</v>
      </c>
      <c r="X23" s="10">
        <v>65</v>
      </c>
      <c r="Y23" s="16">
        <v>88.61</v>
      </c>
      <c r="Z23" s="10">
        <v>70</v>
      </c>
      <c r="AA23" s="16">
        <v>89.87</v>
      </c>
      <c r="AB23" s="10">
        <v>71</v>
      </c>
      <c r="AC23" s="16">
        <v>78.95</v>
      </c>
      <c r="AD23" s="10">
        <v>60</v>
      </c>
      <c r="AE23" s="5"/>
    </row>
    <row r="24" spans="1:31" s="3" customFormat="1" ht="15.75" customHeight="1">
      <c r="A24" s="8">
        <v>20</v>
      </c>
      <c r="B24" s="9" t="s">
        <v>33</v>
      </c>
      <c r="C24" s="11" t="s">
        <v>34</v>
      </c>
      <c r="D24" s="12">
        <v>8</v>
      </c>
      <c r="E24" s="19">
        <v>624.8799999999999</v>
      </c>
      <c r="F24" s="34">
        <v>478</v>
      </c>
      <c r="G24" s="16">
        <v>91.78</v>
      </c>
      <c r="H24" s="10">
        <v>67</v>
      </c>
      <c r="I24" s="16">
        <v>90.91</v>
      </c>
      <c r="J24" s="10">
        <v>70</v>
      </c>
      <c r="K24" s="16">
        <v>0</v>
      </c>
      <c r="L24" s="10">
        <v>0</v>
      </c>
      <c r="M24" s="16">
        <v>0</v>
      </c>
      <c r="N24" s="10">
        <v>0</v>
      </c>
      <c r="O24" s="16">
        <v>78.87</v>
      </c>
      <c r="P24" s="10">
        <v>56</v>
      </c>
      <c r="Q24" s="16">
        <v>100</v>
      </c>
      <c r="R24" s="10">
        <v>75</v>
      </c>
      <c r="S24" s="16">
        <v>88.31</v>
      </c>
      <c r="T24" s="10">
        <v>68</v>
      </c>
      <c r="U24" s="16">
        <v>0</v>
      </c>
      <c r="V24" s="10"/>
      <c r="W24" s="16">
        <v>0</v>
      </c>
      <c r="X24" s="10"/>
      <c r="Y24" s="16">
        <v>84.81</v>
      </c>
      <c r="Z24" s="10">
        <v>67</v>
      </c>
      <c r="AA24" s="16">
        <v>83.54</v>
      </c>
      <c r="AB24" s="10">
        <v>66</v>
      </c>
      <c r="AC24" s="16">
        <v>85.53</v>
      </c>
      <c r="AD24" s="10">
        <v>65</v>
      </c>
      <c r="AE24" s="5"/>
    </row>
    <row r="25" spans="1:31" s="3" customFormat="1" ht="15.75" customHeight="1">
      <c r="A25" s="8">
        <v>21</v>
      </c>
      <c r="B25" s="9" t="s">
        <v>41</v>
      </c>
      <c r="C25" s="11" t="s">
        <v>42</v>
      </c>
      <c r="D25" s="12">
        <v>7</v>
      </c>
      <c r="E25" s="19">
        <v>622.33</v>
      </c>
      <c r="F25" s="34">
        <v>469</v>
      </c>
      <c r="G25" s="16">
        <v>89.04</v>
      </c>
      <c r="H25" s="10">
        <v>65</v>
      </c>
      <c r="I25" s="16">
        <v>87.01</v>
      </c>
      <c r="J25" s="10">
        <v>67</v>
      </c>
      <c r="K25" s="16">
        <v>0</v>
      </c>
      <c r="L25" s="10">
        <v>0</v>
      </c>
      <c r="M25" s="16">
        <v>0</v>
      </c>
      <c r="N25" s="10">
        <v>0</v>
      </c>
      <c r="O25" s="16">
        <v>95.77</v>
      </c>
      <c r="P25" s="10">
        <v>68</v>
      </c>
      <c r="Q25" s="16">
        <v>96</v>
      </c>
      <c r="R25" s="10">
        <v>72</v>
      </c>
      <c r="S25" s="16">
        <v>84.42</v>
      </c>
      <c r="T25" s="10">
        <v>65</v>
      </c>
      <c r="U25" s="16">
        <v>91.14</v>
      </c>
      <c r="V25" s="10">
        <v>72</v>
      </c>
      <c r="W25" s="16">
        <v>0</v>
      </c>
      <c r="X25" s="10"/>
      <c r="Y25" s="16">
        <v>0</v>
      </c>
      <c r="Z25" s="10"/>
      <c r="AA25" s="16">
        <v>0</v>
      </c>
      <c r="AB25" s="10"/>
      <c r="AC25" s="16">
        <v>78.95</v>
      </c>
      <c r="AD25" s="10">
        <v>60</v>
      </c>
      <c r="AE25" s="5"/>
    </row>
    <row r="26" spans="1:31" s="3" customFormat="1" ht="15.75" customHeight="1">
      <c r="A26" s="8">
        <v>22</v>
      </c>
      <c r="B26" s="9" t="s">
        <v>77</v>
      </c>
      <c r="C26" s="11" t="s">
        <v>78</v>
      </c>
      <c r="D26" s="12">
        <v>8</v>
      </c>
      <c r="E26" s="19">
        <v>617.6199999999999</v>
      </c>
      <c r="F26" s="34">
        <v>475</v>
      </c>
      <c r="G26" s="16">
        <v>80.82</v>
      </c>
      <c r="H26" s="10">
        <v>59</v>
      </c>
      <c r="I26" s="16">
        <v>85.71</v>
      </c>
      <c r="J26" s="10">
        <v>66</v>
      </c>
      <c r="K26" s="16">
        <v>92.41</v>
      </c>
      <c r="L26" s="10">
        <v>73</v>
      </c>
      <c r="M26" s="16">
        <v>91.03</v>
      </c>
      <c r="N26" s="10">
        <v>71</v>
      </c>
      <c r="O26" s="16">
        <v>92.96</v>
      </c>
      <c r="P26" s="10">
        <v>66</v>
      </c>
      <c r="Q26" s="16">
        <v>0</v>
      </c>
      <c r="R26" s="10">
        <v>0</v>
      </c>
      <c r="S26" s="16">
        <v>0</v>
      </c>
      <c r="T26" s="10">
        <v>0</v>
      </c>
      <c r="U26" s="16">
        <v>0</v>
      </c>
      <c r="V26" s="10">
        <v>0</v>
      </c>
      <c r="W26" s="16">
        <v>0</v>
      </c>
      <c r="X26" s="10"/>
      <c r="Y26" s="16">
        <v>86.08</v>
      </c>
      <c r="Z26" s="10">
        <v>68</v>
      </c>
      <c r="AA26" s="16">
        <v>88.61</v>
      </c>
      <c r="AB26" s="10">
        <v>70</v>
      </c>
      <c r="AC26" s="16">
        <v>80.26</v>
      </c>
      <c r="AD26" s="10">
        <v>61</v>
      </c>
      <c r="AE26" s="5"/>
    </row>
    <row r="27" spans="1:31" s="3" customFormat="1" ht="15.75" customHeight="1">
      <c r="A27" s="8">
        <v>23</v>
      </c>
      <c r="B27" s="9" t="s">
        <v>91</v>
      </c>
      <c r="C27" s="11" t="s">
        <v>92</v>
      </c>
      <c r="D27" s="12">
        <v>10</v>
      </c>
      <c r="E27" s="19">
        <v>610.9100000000001</v>
      </c>
      <c r="F27" s="34">
        <v>465</v>
      </c>
      <c r="G27" s="16">
        <v>93.15</v>
      </c>
      <c r="H27" s="10">
        <v>68</v>
      </c>
      <c r="I27" s="16">
        <v>81.82</v>
      </c>
      <c r="J27" s="10">
        <v>63</v>
      </c>
      <c r="K27" s="16">
        <v>0</v>
      </c>
      <c r="L27" s="10">
        <v>0</v>
      </c>
      <c r="M27" s="16">
        <v>0</v>
      </c>
      <c r="N27" s="10">
        <v>0</v>
      </c>
      <c r="O27" s="16">
        <v>73.24</v>
      </c>
      <c r="P27" s="10">
        <v>52</v>
      </c>
      <c r="Q27" s="16">
        <v>92</v>
      </c>
      <c r="R27" s="10">
        <v>69</v>
      </c>
      <c r="S27" s="16">
        <v>84.42</v>
      </c>
      <c r="T27" s="10">
        <v>65</v>
      </c>
      <c r="U27" s="16">
        <v>88.61</v>
      </c>
      <c r="V27" s="10">
        <v>70</v>
      </c>
      <c r="W27" s="16">
        <v>89.33</v>
      </c>
      <c r="X27" s="10">
        <v>67</v>
      </c>
      <c r="Y27" s="16">
        <v>79.75</v>
      </c>
      <c r="Z27" s="10">
        <v>63</v>
      </c>
      <c r="AA27" s="16">
        <v>78.48</v>
      </c>
      <c r="AB27" s="10">
        <v>62</v>
      </c>
      <c r="AC27" s="16">
        <v>81.58</v>
      </c>
      <c r="AD27" s="10">
        <v>62</v>
      </c>
      <c r="AE27" s="5"/>
    </row>
    <row r="28" spans="1:31" s="3" customFormat="1" ht="15.75" customHeight="1">
      <c r="A28" s="8">
        <v>24</v>
      </c>
      <c r="B28" s="9" t="s">
        <v>43</v>
      </c>
      <c r="C28" s="11" t="s">
        <v>44</v>
      </c>
      <c r="D28" s="12">
        <v>10</v>
      </c>
      <c r="E28" s="19">
        <v>610.89</v>
      </c>
      <c r="F28" s="34">
        <v>472</v>
      </c>
      <c r="G28" s="16">
        <v>89.04</v>
      </c>
      <c r="H28" s="10">
        <v>65</v>
      </c>
      <c r="I28" s="16">
        <v>84.42</v>
      </c>
      <c r="J28" s="10">
        <v>65</v>
      </c>
      <c r="K28" s="16">
        <v>78.48</v>
      </c>
      <c r="L28" s="10">
        <v>62</v>
      </c>
      <c r="M28" s="16">
        <v>92.31</v>
      </c>
      <c r="N28" s="10">
        <v>72</v>
      </c>
      <c r="O28" s="16">
        <v>77.46</v>
      </c>
      <c r="P28" s="10">
        <v>55</v>
      </c>
      <c r="Q28" s="16">
        <v>0</v>
      </c>
      <c r="R28" s="10">
        <v>0</v>
      </c>
      <c r="S28" s="16">
        <v>0</v>
      </c>
      <c r="T28" s="10">
        <v>0</v>
      </c>
      <c r="U28" s="16">
        <v>83.54</v>
      </c>
      <c r="V28" s="10">
        <v>66</v>
      </c>
      <c r="W28" s="16">
        <v>64</v>
      </c>
      <c r="X28" s="10">
        <v>48</v>
      </c>
      <c r="Y28" s="16">
        <v>86.08</v>
      </c>
      <c r="Z28" s="10">
        <v>68</v>
      </c>
      <c r="AA28" s="16">
        <v>87.34</v>
      </c>
      <c r="AB28" s="10">
        <v>69</v>
      </c>
      <c r="AC28" s="16">
        <v>88.16</v>
      </c>
      <c r="AD28" s="10">
        <v>67</v>
      </c>
      <c r="AE28" s="5"/>
    </row>
    <row r="29" spans="1:31" s="3" customFormat="1" ht="15.75" customHeight="1">
      <c r="A29" s="8">
        <v>25</v>
      </c>
      <c r="B29" s="9" t="s">
        <v>31</v>
      </c>
      <c r="C29" s="11" t="s">
        <v>32</v>
      </c>
      <c r="D29" s="12">
        <v>11</v>
      </c>
      <c r="E29" s="19">
        <v>610.65</v>
      </c>
      <c r="F29" s="34">
        <v>470</v>
      </c>
      <c r="G29" s="16">
        <v>72.6</v>
      </c>
      <c r="H29" s="10">
        <v>53</v>
      </c>
      <c r="I29" s="16">
        <v>96.1</v>
      </c>
      <c r="J29" s="10">
        <v>74</v>
      </c>
      <c r="K29" s="16">
        <v>84.81</v>
      </c>
      <c r="L29" s="10">
        <v>67</v>
      </c>
      <c r="M29" s="16">
        <v>85.9</v>
      </c>
      <c r="N29" s="10">
        <v>67</v>
      </c>
      <c r="O29" s="16">
        <v>81.69</v>
      </c>
      <c r="P29" s="10">
        <v>58</v>
      </c>
      <c r="Q29" s="16">
        <v>86.67</v>
      </c>
      <c r="R29" s="10">
        <v>65</v>
      </c>
      <c r="S29" s="16">
        <v>80.52</v>
      </c>
      <c r="T29" s="10">
        <v>62</v>
      </c>
      <c r="U29" s="16">
        <v>0</v>
      </c>
      <c r="V29" s="10"/>
      <c r="W29" s="16">
        <v>92</v>
      </c>
      <c r="X29" s="10">
        <v>69</v>
      </c>
      <c r="Y29" s="16">
        <v>79.75</v>
      </c>
      <c r="Z29" s="10">
        <v>63</v>
      </c>
      <c r="AA29" s="16">
        <v>82.28</v>
      </c>
      <c r="AB29" s="10">
        <v>65</v>
      </c>
      <c r="AC29" s="16">
        <v>82.89</v>
      </c>
      <c r="AD29" s="10">
        <v>63</v>
      </c>
      <c r="AE29" s="5"/>
    </row>
    <row r="30" spans="1:31" s="3" customFormat="1" ht="15.75" customHeight="1">
      <c r="A30" s="8">
        <v>26</v>
      </c>
      <c r="B30" s="9" t="s">
        <v>37</v>
      </c>
      <c r="C30" s="11" t="s">
        <v>38</v>
      </c>
      <c r="D30" s="12">
        <v>10</v>
      </c>
      <c r="E30" s="19">
        <v>609.09</v>
      </c>
      <c r="F30" s="34">
        <v>469</v>
      </c>
      <c r="G30" s="16">
        <v>79.45</v>
      </c>
      <c r="H30" s="10">
        <v>58</v>
      </c>
      <c r="I30" s="16">
        <v>75.32</v>
      </c>
      <c r="J30" s="10">
        <v>58</v>
      </c>
      <c r="K30" s="16">
        <v>89.87</v>
      </c>
      <c r="L30" s="10">
        <v>71</v>
      </c>
      <c r="M30" s="16">
        <v>91.03</v>
      </c>
      <c r="N30" s="10">
        <v>71</v>
      </c>
      <c r="O30" s="16">
        <v>85.92</v>
      </c>
      <c r="P30" s="10">
        <v>61</v>
      </c>
      <c r="Q30" s="16">
        <v>80</v>
      </c>
      <c r="R30" s="10">
        <v>60</v>
      </c>
      <c r="S30" s="16">
        <v>89.61</v>
      </c>
      <c r="T30" s="10">
        <v>69</v>
      </c>
      <c r="U30" s="16">
        <v>81.01</v>
      </c>
      <c r="V30" s="10">
        <v>64</v>
      </c>
      <c r="W30" s="16">
        <v>0</v>
      </c>
      <c r="X30" s="10"/>
      <c r="Y30" s="16">
        <v>0</v>
      </c>
      <c r="Z30" s="10"/>
      <c r="AA30" s="16">
        <v>84.81</v>
      </c>
      <c r="AB30" s="10">
        <v>67</v>
      </c>
      <c r="AC30" s="16">
        <v>86.84</v>
      </c>
      <c r="AD30" s="10">
        <v>66</v>
      </c>
      <c r="AE30" s="5"/>
    </row>
    <row r="31" spans="1:31" s="3" customFormat="1" ht="15.75" customHeight="1">
      <c r="A31" s="8">
        <v>27</v>
      </c>
      <c r="B31" s="9" t="s">
        <v>75</v>
      </c>
      <c r="C31" s="11" t="s">
        <v>76</v>
      </c>
      <c r="D31" s="12">
        <v>8</v>
      </c>
      <c r="E31" s="19">
        <v>603.1600000000001</v>
      </c>
      <c r="F31" s="34">
        <v>464</v>
      </c>
      <c r="G31" s="16">
        <v>80.82</v>
      </c>
      <c r="H31" s="10">
        <v>59</v>
      </c>
      <c r="I31" s="16">
        <v>80.52</v>
      </c>
      <c r="J31" s="10">
        <v>62</v>
      </c>
      <c r="K31" s="16">
        <v>0</v>
      </c>
      <c r="L31" s="10">
        <v>0</v>
      </c>
      <c r="M31" s="16">
        <v>0</v>
      </c>
      <c r="N31" s="10">
        <v>0</v>
      </c>
      <c r="O31" s="16">
        <v>70.42</v>
      </c>
      <c r="P31" s="10">
        <v>50</v>
      </c>
      <c r="Q31" s="16">
        <v>0</v>
      </c>
      <c r="R31" s="10">
        <v>0</v>
      </c>
      <c r="S31" s="16">
        <v>0</v>
      </c>
      <c r="T31" s="10">
        <v>0</v>
      </c>
      <c r="U31" s="16">
        <v>89.87</v>
      </c>
      <c r="V31" s="10">
        <v>71</v>
      </c>
      <c r="W31" s="16">
        <v>86.67</v>
      </c>
      <c r="X31" s="10">
        <v>65</v>
      </c>
      <c r="Y31" s="16">
        <v>93.67</v>
      </c>
      <c r="Z31" s="10">
        <v>74</v>
      </c>
      <c r="AA31" s="16">
        <v>86.08</v>
      </c>
      <c r="AB31" s="10">
        <v>68</v>
      </c>
      <c r="AC31" s="16">
        <v>85.53</v>
      </c>
      <c r="AD31" s="10">
        <v>65</v>
      </c>
      <c r="AE31" s="5"/>
    </row>
    <row r="32" spans="1:31" s="3" customFormat="1" ht="15.75" customHeight="1">
      <c r="A32" s="8">
        <v>28</v>
      </c>
      <c r="B32" s="9" t="s">
        <v>55</v>
      </c>
      <c r="C32" s="11" t="s">
        <v>56</v>
      </c>
      <c r="D32" s="12">
        <v>12</v>
      </c>
      <c r="E32" s="19">
        <v>597.3</v>
      </c>
      <c r="F32" s="34">
        <v>462</v>
      </c>
      <c r="G32" s="16">
        <v>82.19</v>
      </c>
      <c r="H32" s="10">
        <v>60</v>
      </c>
      <c r="I32" s="16">
        <v>89.61</v>
      </c>
      <c r="J32" s="10">
        <v>69</v>
      </c>
      <c r="K32" s="16">
        <v>89.87</v>
      </c>
      <c r="L32" s="10">
        <v>71</v>
      </c>
      <c r="M32" s="16">
        <v>82.05</v>
      </c>
      <c r="N32" s="10">
        <v>64</v>
      </c>
      <c r="O32" s="16">
        <v>84.51</v>
      </c>
      <c r="P32" s="10">
        <v>60</v>
      </c>
      <c r="Q32" s="16">
        <v>77.33</v>
      </c>
      <c r="R32" s="10">
        <v>58</v>
      </c>
      <c r="S32" s="16">
        <v>81.82</v>
      </c>
      <c r="T32" s="10">
        <v>63</v>
      </c>
      <c r="U32" s="16">
        <v>78.48</v>
      </c>
      <c r="V32" s="10">
        <v>62</v>
      </c>
      <c r="W32" s="16">
        <v>81.33</v>
      </c>
      <c r="X32" s="10">
        <v>61</v>
      </c>
      <c r="Y32" s="16">
        <v>81.01</v>
      </c>
      <c r="Z32" s="10">
        <v>64</v>
      </c>
      <c r="AA32" s="16">
        <v>83.54</v>
      </c>
      <c r="AB32" s="10">
        <v>66</v>
      </c>
      <c r="AC32" s="16">
        <v>85.53</v>
      </c>
      <c r="AD32" s="10">
        <v>65</v>
      </c>
      <c r="AE32" s="5"/>
    </row>
    <row r="33" spans="1:31" s="3" customFormat="1" ht="15.75" customHeight="1">
      <c r="A33" s="8">
        <v>29</v>
      </c>
      <c r="B33" s="9" t="s">
        <v>214</v>
      </c>
      <c r="C33" s="11" t="s">
        <v>215</v>
      </c>
      <c r="D33" s="12">
        <v>9</v>
      </c>
      <c r="E33" s="19">
        <v>587.77</v>
      </c>
      <c r="F33" s="34">
        <v>454</v>
      </c>
      <c r="G33" s="16">
        <v>79.45</v>
      </c>
      <c r="H33" s="10">
        <v>58</v>
      </c>
      <c r="I33" s="16">
        <v>80.52</v>
      </c>
      <c r="J33" s="10">
        <v>62</v>
      </c>
      <c r="K33" s="16">
        <v>84.81</v>
      </c>
      <c r="L33" s="10">
        <v>67</v>
      </c>
      <c r="M33" s="16">
        <v>89.74</v>
      </c>
      <c r="N33" s="10">
        <v>70</v>
      </c>
      <c r="O33" s="16">
        <v>0</v>
      </c>
      <c r="P33" s="10">
        <v>0</v>
      </c>
      <c r="Q33" s="16">
        <v>84</v>
      </c>
      <c r="R33" s="10">
        <v>63</v>
      </c>
      <c r="S33" s="16">
        <v>85.71</v>
      </c>
      <c r="T33" s="10">
        <v>66</v>
      </c>
      <c r="U33" s="16">
        <v>0</v>
      </c>
      <c r="V33" s="10">
        <v>0</v>
      </c>
      <c r="W33" s="16">
        <v>0</v>
      </c>
      <c r="X33" s="10"/>
      <c r="Y33" s="16">
        <v>75.95</v>
      </c>
      <c r="Z33" s="10">
        <v>60</v>
      </c>
      <c r="AA33" s="16">
        <v>83.54</v>
      </c>
      <c r="AB33" s="10">
        <v>66</v>
      </c>
      <c r="AC33" s="16">
        <v>78.95</v>
      </c>
      <c r="AD33" s="10">
        <v>60</v>
      </c>
      <c r="AE33" s="5"/>
    </row>
    <row r="34" spans="1:31" s="3" customFormat="1" ht="15.75" customHeight="1">
      <c r="A34" s="8">
        <v>30</v>
      </c>
      <c r="B34" s="9" t="s">
        <v>87</v>
      </c>
      <c r="C34" s="11" t="s">
        <v>88</v>
      </c>
      <c r="D34" s="12">
        <v>8</v>
      </c>
      <c r="E34" s="19">
        <v>584.48</v>
      </c>
      <c r="F34" s="34">
        <v>443</v>
      </c>
      <c r="G34" s="16">
        <v>83.56</v>
      </c>
      <c r="H34" s="10">
        <v>61</v>
      </c>
      <c r="I34" s="16">
        <v>84.42</v>
      </c>
      <c r="J34" s="10">
        <v>65</v>
      </c>
      <c r="K34" s="16">
        <v>0</v>
      </c>
      <c r="L34" s="10">
        <v>0</v>
      </c>
      <c r="M34" s="16">
        <v>0</v>
      </c>
      <c r="N34" s="10">
        <v>0</v>
      </c>
      <c r="O34" s="16">
        <v>81.69</v>
      </c>
      <c r="P34" s="10">
        <v>58</v>
      </c>
      <c r="Q34" s="16">
        <v>81.33</v>
      </c>
      <c r="R34" s="10">
        <v>61</v>
      </c>
      <c r="S34" s="16">
        <v>76.62</v>
      </c>
      <c r="T34" s="10">
        <v>59</v>
      </c>
      <c r="U34" s="16">
        <v>0</v>
      </c>
      <c r="V34" s="10">
        <v>0</v>
      </c>
      <c r="W34" s="16">
        <v>81.33</v>
      </c>
      <c r="X34" s="10">
        <v>61</v>
      </c>
      <c r="Y34" s="16">
        <v>82.28</v>
      </c>
      <c r="Z34" s="10">
        <v>65</v>
      </c>
      <c r="AA34" s="16">
        <v>89.87</v>
      </c>
      <c r="AB34" s="10">
        <v>71</v>
      </c>
      <c r="AC34" s="16">
        <v>0</v>
      </c>
      <c r="AD34" s="10"/>
      <c r="AE34" s="5"/>
    </row>
    <row r="35" spans="1:31" s="3" customFormat="1" ht="15.75" customHeight="1">
      <c r="A35" s="8">
        <v>31</v>
      </c>
      <c r="B35" s="9" t="s">
        <v>116</v>
      </c>
      <c r="C35" s="11" t="s">
        <v>117</v>
      </c>
      <c r="D35" s="12">
        <v>6</v>
      </c>
      <c r="E35" s="19">
        <v>537.4300000000001</v>
      </c>
      <c r="F35" s="34">
        <v>415</v>
      </c>
      <c r="G35" s="16">
        <v>0</v>
      </c>
      <c r="H35" s="10">
        <v>0</v>
      </c>
      <c r="I35" s="16">
        <v>0</v>
      </c>
      <c r="J35" s="10">
        <v>0</v>
      </c>
      <c r="K35" s="16">
        <v>96.2</v>
      </c>
      <c r="L35" s="10">
        <v>76</v>
      </c>
      <c r="M35" s="16">
        <v>89.74</v>
      </c>
      <c r="N35" s="10">
        <v>70</v>
      </c>
      <c r="O35" s="16">
        <v>78.87</v>
      </c>
      <c r="P35" s="10">
        <v>56</v>
      </c>
      <c r="Q35" s="16">
        <v>0</v>
      </c>
      <c r="R35" s="10">
        <v>0</v>
      </c>
      <c r="S35" s="16">
        <v>0</v>
      </c>
      <c r="T35" s="10">
        <v>0</v>
      </c>
      <c r="U35" s="16">
        <v>0</v>
      </c>
      <c r="V35" s="10">
        <v>0</v>
      </c>
      <c r="W35" s="16">
        <v>0</v>
      </c>
      <c r="X35" s="10"/>
      <c r="Y35" s="16">
        <v>98.73</v>
      </c>
      <c r="Z35" s="10">
        <v>78</v>
      </c>
      <c r="AA35" s="16">
        <v>94.94</v>
      </c>
      <c r="AB35" s="10">
        <v>75</v>
      </c>
      <c r="AC35" s="16">
        <v>78.95</v>
      </c>
      <c r="AD35" s="10">
        <v>60</v>
      </c>
      <c r="AE35" s="5"/>
    </row>
    <row r="36" spans="1:31" s="3" customFormat="1" ht="15.75" customHeight="1">
      <c r="A36" s="8">
        <v>32</v>
      </c>
      <c r="B36" s="9" t="s">
        <v>95</v>
      </c>
      <c r="C36" s="11" t="s">
        <v>120</v>
      </c>
      <c r="D36" s="12">
        <v>6</v>
      </c>
      <c r="E36" s="19">
        <v>521.94</v>
      </c>
      <c r="F36" s="34">
        <v>401</v>
      </c>
      <c r="G36" s="16">
        <v>0</v>
      </c>
      <c r="H36" s="10">
        <v>0</v>
      </c>
      <c r="I36" s="16">
        <v>0</v>
      </c>
      <c r="J36" s="10">
        <v>0</v>
      </c>
      <c r="K36" s="16">
        <v>0</v>
      </c>
      <c r="L36" s="10">
        <v>0</v>
      </c>
      <c r="M36" s="16">
        <v>0</v>
      </c>
      <c r="N36" s="10">
        <v>0</v>
      </c>
      <c r="O36" s="16">
        <v>61.97</v>
      </c>
      <c r="P36" s="10">
        <v>44</v>
      </c>
      <c r="Q36" s="16">
        <v>0</v>
      </c>
      <c r="R36" s="10">
        <v>0</v>
      </c>
      <c r="S36" s="16">
        <v>0</v>
      </c>
      <c r="T36" s="10">
        <v>0</v>
      </c>
      <c r="U36" s="16">
        <v>93.67</v>
      </c>
      <c r="V36" s="10">
        <v>74</v>
      </c>
      <c r="W36" s="16">
        <v>89.33</v>
      </c>
      <c r="X36" s="10">
        <v>67</v>
      </c>
      <c r="Y36" s="16">
        <v>88.61</v>
      </c>
      <c r="Z36" s="10">
        <v>70</v>
      </c>
      <c r="AA36" s="16">
        <v>94.94</v>
      </c>
      <c r="AB36" s="10">
        <v>75</v>
      </c>
      <c r="AC36" s="16">
        <v>93.42</v>
      </c>
      <c r="AD36" s="10">
        <v>71</v>
      </c>
      <c r="AE36" s="5"/>
    </row>
    <row r="37" spans="1:31" s="3" customFormat="1" ht="15.75" customHeight="1">
      <c r="A37" s="8">
        <v>33</v>
      </c>
      <c r="B37" s="9" t="s">
        <v>89</v>
      </c>
      <c r="C37" s="11" t="s">
        <v>90</v>
      </c>
      <c r="D37" s="12">
        <v>10</v>
      </c>
      <c r="E37" s="19">
        <v>509.42</v>
      </c>
      <c r="F37" s="34">
        <v>392</v>
      </c>
      <c r="G37" s="16">
        <v>76.71</v>
      </c>
      <c r="H37" s="10">
        <v>56</v>
      </c>
      <c r="I37" s="16">
        <v>79.22</v>
      </c>
      <c r="J37" s="10">
        <v>61</v>
      </c>
      <c r="K37" s="16">
        <v>0</v>
      </c>
      <c r="L37" s="10">
        <v>0</v>
      </c>
      <c r="M37" s="16">
        <v>0</v>
      </c>
      <c r="N37" s="10">
        <v>0</v>
      </c>
      <c r="O37" s="16">
        <v>57.75</v>
      </c>
      <c r="P37" s="10">
        <v>41</v>
      </c>
      <c r="Q37" s="16">
        <v>70.67</v>
      </c>
      <c r="R37" s="10">
        <v>53</v>
      </c>
      <c r="S37" s="16">
        <v>71.43</v>
      </c>
      <c r="T37" s="10">
        <v>55</v>
      </c>
      <c r="U37" s="16">
        <v>74.68</v>
      </c>
      <c r="V37" s="10">
        <v>59</v>
      </c>
      <c r="W37" s="16">
        <v>61.33</v>
      </c>
      <c r="X37" s="10">
        <v>46</v>
      </c>
      <c r="Y37" s="16">
        <v>65.82</v>
      </c>
      <c r="Z37" s="10">
        <v>52</v>
      </c>
      <c r="AA37" s="16">
        <v>70.89</v>
      </c>
      <c r="AB37" s="10">
        <v>56</v>
      </c>
      <c r="AC37" s="16">
        <v>61.84</v>
      </c>
      <c r="AD37" s="10">
        <v>47</v>
      </c>
      <c r="AE37" s="5"/>
    </row>
    <row r="38" spans="1:31" s="3" customFormat="1" ht="15.75" customHeight="1">
      <c r="A38" s="8">
        <v>34</v>
      </c>
      <c r="B38" s="9" t="s">
        <v>79</v>
      </c>
      <c r="C38" s="11" t="s">
        <v>80</v>
      </c>
      <c r="D38" s="12">
        <v>6</v>
      </c>
      <c r="E38" s="19">
        <v>494.68</v>
      </c>
      <c r="F38" s="34">
        <v>380</v>
      </c>
      <c r="G38" s="16">
        <v>69.86</v>
      </c>
      <c r="H38" s="10">
        <v>51</v>
      </c>
      <c r="I38" s="16">
        <v>83.12</v>
      </c>
      <c r="J38" s="10">
        <v>64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  <c r="Q38" s="16">
        <v>80</v>
      </c>
      <c r="R38" s="10">
        <v>60</v>
      </c>
      <c r="S38" s="16">
        <v>87.01</v>
      </c>
      <c r="T38" s="10">
        <v>67</v>
      </c>
      <c r="U38" s="16">
        <v>0</v>
      </c>
      <c r="V38" s="10">
        <v>0</v>
      </c>
      <c r="W38" s="16">
        <v>0</v>
      </c>
      <c r="X38" s="10"/>
      <c r="Y38" s="16">
        <v>86.08</v>
      </c>
      <c r="Z38" s="10">
        <v>68</v>
      </c>
      <c r="AA38" s="16">
        <v>88.61</v>
      </c>
      <c r="AB38" s="10">
        <v>70</v>
      </c>
      <c r="AC38" s="16">
        <v>0</v>
      </c>
      <c r="AD38" s="10"/>
      <c r="AE38" s="5"/>
    </row>
    <row r="39" spans="1:31" s="3" customFormat="1" ht="15.75" customHeight="1">
      <c r="A39" s="8">
        <v>35</v>
      </c>
      <c r="B39" s="9" t="s">
        <v>187</v>
      </c>
      <c r="C39" s="11" t="s">
        <v>188</v>
      </c>
      <c r="D39" s="12">
        <v>7</v>
      </c>
      <c r="E39" s="19">
        <v>490.6</v>
      </c>
      <c r="F39" s="34">
        <v>382</v>
      </c>
      <c r="G39" s="16">
        <v>0</v>
      </c>
      <c r="H39" s="10">
        <v>0</v>
      </c>
      <c r="I39" s="16">
        <v>0</v>
      </c>
      <c r="J39" s="10">
        <v>0</v>
      </c>
      <c r="K39" s="16">
        <v>87.34</v>
      </c>
      <c r="L39" s="10">
        <v>69</v>
      </c>
      <c r="M39" s="16">
        <v>76.92</v>
      </c>
      <c r="N39" s="10">
        <v>60</v>
      </c>
      <c r="O39" s="16">
        <v>0</v>
      </c>
      <c r="P39" s="10">
        <v>0</v>
      </c>
      <c r="Q39" s="16">
        <v>0</v>
      </c>
      <c r="R39" s="10" t="s">
        <v>240</v>
      </c>
      <c r="S39" s="16">
        <v>77.92</v>
      </c>
      <c r="T39" s="10">
        <v>60</v>
      </c>
      <c r="U39" s="16">
        <v>0</v>
      </c>
      <c r="V39" s="10">
        <v>0</v>
      </c>
      <c r="W39" s="16">
        <v>81.33</v>
      </c>
      <c r="X39" s="10">
        <v>61</v>
      </c>
      <c r="Y39" s="16">
        <v>82.28</v>
      </c>
      <c r="Z39" s="10">
        <v>65</v>
      </c>
      <c r="AA39" s="16">
        <v>84.81</v>
      </c>
      <c r="AB39" s="10">
        <v>67</v>
      </c>
      <c r="AC39" s="16">
        <v>0</v>
      </c>
      <c r="AD39" s="10"/>
      <c r="AE39" s="5"/>
    </row>
    <row r="40" spans="1:31" s="3" customFormat="1" ht="15.75" customHeight="1">
      <c r="A40" s="8">
        <v>36</v>
      </c>
      <c r="B40" s="9" t="s">
        <v>262</v>
      </c>
      <c r="C40" s="11" t="s">
        <v>263</v>
      </c>
      <c r="D40" s="12">
        <v>6</v>
      </c>
      <c r="E40" s="19">
        <f>G40+I40+U40+Y40+AA40+AC40</f>
        <v>477.218947368421</v>
      </c>
      <c r="F40" s="34">
        <f>H40+J40+V40+Z40+AB40+AD40</f>
        <v>369</v>
      </c>
      <c r="G40" s="16">
        <v>67.12</v>
      </c>
      <c r="H40" s="10">
        <v>49</v>
      </c>
      <c r="I40" s="16">
        <v>76.62</v>
      </c>
      <c r="J40" s="10">
        <v>59</v>
      </c>
      <c r="K40" s="16">
        <v>0</v>
      </c>
      <c r="L40" s="10">
        <v>0</v>
      </c>
      <c r="M40" s="16">
        <v>0</v>
      </c>
      <c r="N40" s="10">
        <v>0</v>
      </c>
      <c r="O40" s="16">
        <v>0</v>
      </c>
      <c r="P40" s="10">
        <v>0</v>
      </c>
      <c r="Q40" s="16">
        <v>0</v>
      </c>
      <c r="R40" s="10">
        <v>0</v>
      </c>
      <c r="S40" s="16">
        <v>0</v>
      </c>
      <c r="T40" s="10">
        <v>0</v>
      </c>
      <c r="U40" s="16">
        <v>86.08</v>
      </c>
      <c r="V40" s="10">
        <v>68</v>
      </c>
      <c r="W40" s="16"/>
      <c r="X40" s="10">
        <v>0</v>
      </c>
      <c r="Y40" s="16">
        <v>75.95</v>
      </c>
      <c r="Z40" s="10">
        <v>60</v>
      </c>
      <c r="AA40" s="16">
        <v>89.87</v>
      </c>
      <c r="AB40" s="10">
        <v>71</v>
      </c>
      <c r="AC40" s="16">
        <v>81.57894736842105</v>
      </c>
      <c r="AD40" s="10">
        <v>62</v>
      </c>
      <c r="AE40" s="5"/>
    </row>
    <row r="41" spans="1:31" s="3" customFormat="1" ht="15.75" customHeight="1">
      <c r="A41" s="8">
        <v>37</v>
      </c>
      <c r="B41" s="9" t="s">
        <v>202</v>
      </c>
      <c r="C41" s="11" t="s">
        <v>201</v>
      </c>
      <c r="D41" s="12">
        <v>5</v>
      </c>
      <c r="E41" s="19">
        <v>452.67999999999995</v>
      </c>
      <c r="F41" s="34">
        <v>345</v>
      </c>
      <c r="G41" s="16">
        <v>0</v>
      </c>
      <c r="H41" s="10">
        <v>0</v>
      </c>
      <c r="I41" s="16">
        <v>0</v>
      </c>
      <c r="J41" s="10">
        <v>0</v>
      </c>
      <c r="K41" s="16">
        <v>0</v>
      </c>
      <c r="L41" s="10">
        <v>0</v>
      </c>
      <c r="M41" s="16">
        <v>0</v>
      </c>
      <c r="N41" s="10">
        <v>0</v>
      </c>
      <c r="O41" s="16">
        <v>84.51</v>
      </c>
      <c r="P41" s="10">
        <v>60</v>
      </c>
      <c r="Q41" s="16">
        <v>98.67</v>
      </c>
      <c r="R41" s="10">
        <v>74</v>
      </c>
      <c r="S41" s="16">
        <v>94.81</v>
      </c>
      <c r="T41" s="10">
        <v>73</v>
      </c>
      <c r="U41" s="16">
        <v>0</v>
      </c>
      <c r="V41" s="10">
        <v>0</v>
      </c>
      <c r="W41" s="16">
        <v>0</v>
      </c>
      <c r="X41" s="10"/>
      <c r="Y41" s="16">
        <v>82.28</v>
      </c>
      <c r="Z41" s="10">
        <v>65</v>
      </c>
      <c r="AA41" s="16">
        <v>92.41</v>
      </c>
      <c r="AB41" s="10">
        <v>73</v>
      </c>
      <c r="AC41" s="16">
        <v>0</v>
      </c>
      <c r="AD41" s="10"/>
      <c r="AE41" s="5"/>
    </row>
    <row r="42" spans="1:31" s="3" customFormat="1" ht="15.75" customHeight="1">
      <c r="A42" s="8">
        <v>38</v>
      </c>
      <c r="B42" s="9" t="s">
        <v>63</v>
      </c>
      <c r="C42" s="11" t="s">
        <v>64</v>
      </c>
      <c r="D42" s="12">
        <v>5</v>
      </c>
      <c r="E42" s="19">
        <v>449.2</v>
      </c>
      <c r="F42" s="34">
        <v>344</v>
      </c>
      <c r="G42" s="16">
        <v>94.52</v>
      </c>
      <c r="H42" s="10">
        <v>69</v>
      </c>
      <c r="I42" s="16">
        <v>90.91</v>
      </c>
      <c r="J42" s="10">
        <v>70</v>
      </c>
      <c r="K42" s="16">
        <v>91.14</v>
      </c>
      <c r="L42" s="10">
        <v>72</v>
      </c>
      <c r="M42" s="16">
        <v>89.74</v>
      </c>
      <c r="N42" s="10">
        <v>70</v>
      </c>
      <c r="O42" s="16">
        <v>0</v>
      </c>
      <c r="P42" s="10">
        <v>0</v>
      </c>
      <c r="Q42" s="16">
        <v>0</v>
      </c>
      <c r="R42" s="10">
        <v>0</v>
      </c>
      <c r="S42" s="16">
        <v>0</v>
      </c>
      <c r="T42" s="10">
        <v>0</v>
      </c>
      <c r="U42" s="16">
        <v>0</v>
      </c>
      <c r="V42" s="10">
        <v>0</v>
      </c>
      <c r="W42" s="16">
        <v>0</v>
      </c>
      <c r="X42" s="10"/>
      <c r="Y42" s="16">
        <v>0</v>
      </c>
      <c r="Z42" s="10"/>
      <c r="AA42" s="16">
        <v>0</v>
      </c>
      <c r="AB42" s="10"/>
      <c r="AC42" s="16">
        <v>82.89</v>
      </c>
      <c r="AD42" s="10">
        <v>63</v>
      </c>
      <c r="AE42" s="5"/>
    </row>
    <row r="43" spans="1:31" s="3" customFormat="1" ht="15.75" customHeight="1">
      <c r="A43" s="8">
        <v>39</v>
      </c>
      <c r="B43" s="9" t="s">
        <v>244</v>
      </c>
      <c r="C43" s="11" t="s">
        <v>243</v>
      </c>
      <c r="D43" s="12">
        <v>5</v>
      </c>
      <c r="E43" s="19">
        <v>421.99</v>
      </c>
      <c r="F43" s="34">
        <v>324</v>
      </c>
      <c r="G43" s="16">
        <v>0</v>
      </c>
      <c r="H43" s="10">
        <v>0</v>
      </c>
      <c r="I43" s="16">
        <v>0</v>
      </c>
      <c r="J43" s="10">
        <v>0</v>
      </c>
      <c r="K43" s="16">
        <v>82.28</v>
      </c>
      <c r="L43" s="10">
        <v>65</v>
      </c>
      <c r="M43" s="16">
        <v>84.62</v>
      </c>
      <c r="N43" s="10">
        <v>66</v>
      </c>
      <c r="O43" s="16">
        <v>0</v>
      </c>
      <c r="P43" s="10">
        <v>0</v>
      </c>
      <c r="Q43" s="16">
        <v>86.67</v>
      </c>
      <c r="R43" s="10">
        <v>65</v>
      </c>
      <c r="S43" s="16">
        <v>84.42</v>
      </c>
      <c r="T43" s="10">
        <v>65</v>
      </c>
      <c r="U43" s="16">
        <v>0</v>
      </c>
      <c r="V43" s="10">
        <v>0</v>
      </c>
      <c r="W43" s="16">
        <v>84</v>
      </c>
      <c r="X43" s="10">
        <v>63</v>
      </c>
      <c r="Y43" s="16">
        <v>0</v>
      </c>
      <c r="Z43" s="10"/>
      <c r="AA43" s="16">
        <v>0</v>
      </c>
      <c r="AB43" s="10"/>
      <c r="AC43" s="16">
        <v>0</v>
      </c>
      <c r="AD43" s="10"/>
      <c r="AE43" s="5"/>
    </row>
    <row r="44" spans="1:31" s="3" customFormat="1" ht="15.75" customHeight="1">
      <c r="A44" s="8">
        <v>40</v>
      </c>
      <c r="B44" s="9" t="s">
        <v>97</v>
      </c>
      <c r="C44" s="11" t="s">
        <v>98</v>
      </c>
      <c r="D44" s="12">
        <v>5</v>
      </c>
      <c r="E44" s="19">
        <v>412.46</v>
      </c>
      <c r="F44" s="34">
        <v>316</v>
      </c>
      <c r="G44" s="16">
        <v>79.45</v>
      </c>
      <c r="H44" s="10">
        <v>58</v>
      </c>
      <c r="I44" s="16">
        <v>0</v>
      </c>
      <c r="J44" s="10">
        <v>0</v>
      </c>
      <c r="K44" s="16">
        <v>0</v>
      </c>
      <c r="L44" s="10">
        <v>0</v>
      </c>
      <c r="M44" s="16">
        <v>0</v>
      </c>
      <c r="N44" s="10">
        <v>0</v>
      </c>
      <c r="O44" s="16">
        <v>0</v>
      </c>
      <c r="P44" s="10">
        <v>0</v>
      </c>
      <c r="Q44" s="16">
        <v>86.67</v>
      </c>
      <c r="R44" s="10">
        <v>65</v>
      </c>
      <c r="S44" s="16">
        <v>80.52</v>
      </c>
      <c r="T44" s="10">
        <v>62</v>
      </c>
      <c r="U44" s="16">
        <v>0</v>
      </c>
      <c r="V44" s="10">
        <v>0</v>
      </c>
      <c r="W44" s="16">
        <v>0</v>
      </c>
      <c r="X44" s="10"/>
      <c r="Y44" s="16">
        <v>83.54</v>
      </c>
      <c r="Z44" s="10">
        <v>66</v>
      </c>
      <c r="AA44" s="16">
        <v>82.28</v>
      </c>
      <c r="AB44" s="10">
        <v>65</v>
      </c>
      <c r="AC44" s="16">
        <v>0</v>
      </c>
      <c r="AD44" s="10"/>
      <c r="AE44" s="5"/>
    </row>
    <row r="45" spans="1:31" s="3" customFormat="1" ht="15.75" customHeight="1">
      <c r="A45" s="8">
        <v>41</v>
      </c>
      <c r="B45" s="9" t="s">
        <v>231</v>
      </c>
      <c r="C45" s="11" t="s">
        <v>226</v>
      </c>
      <c r="D45" s="12">
        <v>5</v>
      </c>
      <c r="E45" s="19">
        <v>396.6</v>
      </c>
      <c r="F45" s="34">
        <v>299</v>
      </c>
      <c r="G45" s="16">
        <v>0</v>
      </c>
      <c r="H45" s="10">
        <v>0</v>
      </c>
      <c r="I45" s="16">
        <v>0</v>
      </c>
      <c r="J45" s="10">
        <v>0</v>
      </c>
      <c r="K45" s="16">
        <v>0</v>
      </c>
      <c r="L45" s="10">
        <v>0</v>
      </c>
      <c r="M45" s="16">
        <v>0</v>
      </c>
      <c r="N45" s="10">
        <v>0</v>
      </c>
      <c r="O45" s="16">
        <v>76.06</v>
      </c>
      <c r="P45" s="10">
        <v>54</v>
      </c>
      <c r="Q45" s="16">
        <v>86.67</v>
      </c>
      <c r="R45" s="35">
        <v>65</v>
      </c>
      <c r="S45" s="16">
        <v>83.12</v>
      </c>
      <c r="T45" s="10">
        <v>64</v>
      </c>
      <c r="U45" s="16">
        <v>73.42</v>
      </c>
      <c r="V45" s="10">
        <v>58</v>
      </c>
      <c r="W45" s="16">
        <v>77.33</v>
      </c>
      <c r="X45" s="10">
        <v>58</v>
      </c>
      <c r="Y45" s="16">
        <v>0</v>
      </c>
      <c r="Z45" s="10"/>
      <c r="AA45" s="16">
        <v>0</v>
      </c>
      <c r="AB45" s="10"/>
      <c r="AC45" s="16">
        <v>0</v>
      </c>
      <c r="AD45" s="10"/>
      <c r="AE45" s="5"/>
    </row>
    <row r="46" spans="1:31" s="3" customFormat="1" ht="15.75" customHeight="1">
      <c r="A46" s="8">
        <v>42</v>
      </c>
      <c r="B46" s="9" t="s">
        <v>257</v>
      </c>
      <c r="C46" s="11" t="s">
        <v>258</v>
      </c>
      <c r="D46" s="12">
        <v>4</v>
      </c>
      <c r="E46" s="19">
        <v>385.67</v>
      </c>
      <c r="F46" s="34">
        <v>301</v>
      </c>
      <c r="G46" s="16">
        <v>0</v>
      </c>
      <c r="H46" s="10">
        <v>0</v>
      </c>
      <c r="I46" s="16">
        <v>0</v>
      </c>
      <c r="J46" s="10">
        <v>0</v>
      </c>
      <c r="K46" s="16">
        <v>0</v>
      </c>
      <c r="L46" s="10">
        <v>0</v>
      </c>
      <c r="M46" s="16">
        <v>0</v>
      </c>
      <c r="N46" s="10">
        <v>0</v>
      </c>
      <c r="O46" s="16">
        <v>0</v>
      </c>
      <c r="P46" s="10">
        <v>0</v>
      </c>
      <c r="Q46" s="16">
        <v>0</v>
      </c>
      <c r="R46" s="10">
        <v>0</v>
      </c>
      <c r="S46" s="16">
        <v>0</v>
      </c>
      <c r="T46" s="10">
        <v>0</v>
      </c>
      <c r="U46" s="16">
        <v>100</v>
      </c>
      <c r="V46" s="10">
        <v>79</v>
      </c>
      <c r="W46" s="16">
        <v>92</v>
      </c>
      <c r="X46" s="10">
        <v>69</v>
      </c>
      <c r="Y46" s="16">
        <v>96.2</v>
      </c>
      <c r="Z46" s="10">
        <v>76</v>
      </c>
      <c r="AA46" s="16">
        <v>97.47</v>
      </c>
      <c r="AB46" s="10">
        <v>77</v>
      </c>
      <c r="AC46" s="16">
        <v>0</v>
      </c>
      <c r="AD46" s="10">
        <v>0</v>
      </c>
      <c r="AE46" s="5"/>
    </row>
    <row r="47" spans="1:30" ht="15.75" customHeight="1">
      <c r="A47" s="8">
        <v>43</v>
      </c>
      <c r="B47" s="9" t="s">
        <v>224</v>
      </c>
      <c r="C47" s="11" t="s">
        <v>225</v>
      </c>
      <c r="D47" s="12">
        <v>4</v>
      </c>
      <c r="E47" s="19">
        <v>367.21</v>
      </c>
      <c r="F47" s="34">
        <v>280</v>
      </c>
      <c r="G47" s="16">
        <v>0</v>
      </c>
      <c r="H47" s="10">
        <v>0</v>
      </c>
      <c r="I47" s="16">
        <v>0</v>
      </c>
      <c r="J47" s="10">
        <v>0</v>
      </c>
      <c r="K47" s="16">
        <v>0</v>
      </c>
      <c r="L47" s="10">
        <v>0</v>
      </c>
      <c r="M47" s="16">
        <v>0</v>
      </c>
      <c r="N47" s="10">
        <v>0</v>
      </c>
      <c r="O47" s="16">
        <v>90.14</v>
      </c>
      <c r="P47" s="10">
        <v>64</v>
      </c>
      <c r="Q47" s="16">
        <v>0</v>
      </c>
      <c r="R47" s="10">
        <v>0</v>
      </c>
      <c r="S47" s="16">
        <v>0</v>
      </c>
      <c r="T47" s="10">
        <v>0</v>
      </c>
      <c r="U47" s="16">
        <v>0</v>
      </c>
      <c r="V47" s="10">
        <v>0</v>
      </c>
      <c r="W47" s="16">
        <v>0</v>
      </c>
      <c r="X47" s="10"/>
      <c r="Y47" s="16">
        <v>94.94</v>
      </c>
      <c r="Z47" s="10">
        <v>75</v>
      </c>
      <c r="AA47" s="16">
        <v>86.08</v>
      </c>
      <c r="AB47" s="10">
        <v>68</v>
      </c>
      <c r="AC47" s="16">
        <v>96.05</v>
      </c>
      <c r="AD47" s="10">
        <v>73</v>
      </c>
    </row>
    <row r="48" spans="1:30" ht="15.75" customHeight="1">
      <c r="A48" s="8">
        <v>44</v>
      </c>
      <c r="B48" s="9" t="s">
        <v>199</v>
      </c>
      <c r="C48" s="11" t="s">
        <v>197</v>
      </c>
      <c r="D48" s="12">
        <v>4</v>
      </c>
      <c r="E48" s="19">
        <v>346.63</v>
      </c>
      <c r="F48" s="34">
        <v>273</v>
      </c>
      <c r="G48" s="16">
        <v>0</v>
      </c>
      <c r="H48" s="10">
        <v>0</v>
      </c>
      <c r="I48" s="16">
        <v>0</v>
      </c>
      <c r="J48" s="10">
        <v>0</v>
      </c>
      <c r="K48" s="16">
        <v>86.08</v>
      </c>
      <c r="L48" s="10">
        <v>68</v>
      </c>
      <c r="M48" s="16">
        <v>83.33</v>
      </c>
      <c r="N48" s="10">
        <v>65</v>
      </c>
      <c r="O48" s="16">
        <v>0</v>
      </c>
      <c r="P48" s="10">
        <v>0</v>
      </c>
      <c r="Q48" s="16">
        <v>0</v>
      </c>
      <c r="R48" s="10">
        <v>0</v>
      </c>
      <c r="S48" s="16">
        <v>0</v>
      </c>
      <c r="T48" s="10"/>
      <c r="U48" s="16">
        <v>0</v>
      </c>
      <c r="V48" s="10">
        <v>0</v>
      </c>
      <c r="W48" s="16">
        <v>0</v>
      </c>
      <c r="X48" s="10"/>
      <c r="Y48" s="16">
        <v>88.61</v>
      </c>
      <c r="Z48" s="10">
        <v>70</v>
      </c>
      <c r="AA48" s="16">
        <v>88.61</v>
      </c>
      <c r="AB48" s="10">
        <v>70</v>
      </c>
      <c r="AC48" s="16">
        <v>0</v>
      </c>
      <c r="AD48" s="10"/>
    </row>
    <row r="49" spans="1:30" ht="15.75" customHeight="1">
      <c r="A49" s="8">
        <v>45</v>
      </c>
      <c r="B49" s="9" t="s">
        <v>247</v>
      </c>
      <c r="C49" s="11" t="s">
        <v>248</v>
      </c>
      <c r="D49" s="12">
        <v>4</v>
      </c>
      <c r="E49" s="19">
        <v>344.69</v>
      </c>
      <c r="F49" s="34">
        <v>269</v>
      </c>
      <c r="G49" s="16">
        <v>0</v>
      </c>
      <c r="H49" s="10">
        <v>0</v>
      </c>
      <c r="I49" s="16">
        <v>0</v>
      </c>
      <c r="J49" s="10">
        <v>0</v>
      </c>
      <c r="K49" s="16">
        <v>0</v>
      </c>
      <c r="L49" s="10">
        <v>0</v>
      </c>
      <c r="M49" s="16">
        <v>0</v>
      </c>
      <c r="N49" s="10">
        <v>0</v>
      </c>
      <c r="O49" s="16">
        <v>0</v>
      </c>
      <c r="P49" s="10">
        <v>0</v>
      </c>
      <c r="Q49" s="16">
        <v>0</v>
      </c>
      <c r="R49" s="10">
        <v>0</v>
      </c>
      <c r="S49" s="16">
        <v>0</v>
      </c>
      <c r="T49" s="10">
        <v>0</v>
      </c>
      <c r="U49" s="16">
        <v>91.14</v>
      </c>
      <c r="V49" s="10">
        <v>72</v>
      </c>
      <c r="W49" s="16">
        <v>82.67</v>
      </c>
      <c r="X49" s="10">
        <v>62</v>
      </c>
      <c r="Y49" s="16">
        <v>89.87</v>
      </c>
      <c r="Z49" s="10">
        <v>71</v>
      </c>
      <c r="AA49" s="16">
        <v>81.01</v>
      </c>
      <c r="AB49" s="10">
        <v>64</v>
      </c>
      <c r="AC49" s="16">
        <v>0</v>
      </c>
      <c r="AD49" s="10"/>
    </row>
    <row r="50" spans="1:30" ht="15.75" customHeight="1">
      <c r="A50" s="8">
        <v>46</v>
      </c>
      <c r="B50" s="9" t="s">
        <v>241</v>
      </c>
      <c r="C50" s="11" t="s">
        <v>242</v>
      </c>
      <c r="D50" s="12">
        <v>4</v>
      </c>
      <c r="E50" s="19">
        <v>332.09000000000003</v>
      </c>
      <c r="F50" s="34">
        <v>256</v>
      </c>
      <c r="G50" s="16">
        <v>0</v>
      </c>
      <c r="H50" s="10">
        <v>0</v>
      </c>
      <c r="I50" s="16">
        <v>0</v>
      </c>
      <c r="J50" s="10">
        <v>0</v>
      </c>
      <c r="K50" s="16">
        <v>0</v>
      </c>
      <c r="L50" s="10">
        <v>0</v>
      </c>
      <c r="M50" s="16">
        <v>0</v>
      </c>
      <c r="N50" s="10">
        <v>0</v>
      </c>
      <c r="O50" s="16">
        <v>0</v>
      </c>
      <c r="P50" s="10">
        <v>0</v>
      </c>
      <c r="Q50" s="16">
        <v>84</v>
      </c>
      <c r="R50" s="10">
        <v>63</v>
      </c>
      <c r="S50" s="16">
        <v>0</v>
      </c>
      <c r="T50" s="10">
        <v>0</v>
      </c>
      <c r="U50" s="16">
        <v>84.81</v>
      </c>
      <c r="V50" s="10">
        <v>67</v>
      </c>
      <c r="W50" s="16">
        <v>74.67</v>
      </c>
      <c r="X50" s="10">
        <v>56</v>
      </c>
      <c r="Y50" s="16">
        <v>0</v>
      </c>
      <c r="Z50" s="10"/>
      <c r="AA50" s="16">
        <v>88.61</v>
      </c>
      <c r="AB50" s="10">
        <v>70</v>
      </c>
      <c r="AC50" s="16">
        <v>0</v>
      </c>
      <c r="AD50" s="10"/>
    </row>
    <row r="51" spans="1:30" ht="15.75" customHeight="1">
      <c r="A51" s="8">
        <v>47</v>
      </c>
      <c r="B51" s="9" t="s">
        <v>35</v>
      </c>
      <c r="C51" s="11" t="s">
        <v>36</v>
      </c>
      <c r="D51" s="12">
        <v>4</v>
      </c>
      <c r="E51" s="19">
        <v>288.43</v>
      </c>
      <c r="F51" s="34">
        <v>215</v>
      </c>
      <c r="G51" s="16">
        <v>73.97</v>
      </c>
      <c r="H51" s="10">
        <v>54</v>
      </c>
      <c r="I51" s="16">
        <v>83.12</v>
      </c>
      <c r="J51" s="10">
        <v>64</v>
      </c>
      <c r="K51" s="16">
        <v>0</v>
      </c>
      <c r="L51" s="10">
        <v>0</v>
      </c>
      <c r="M51" s="16">
        <v>0</v>
      </c>
      <c r="N51" s="10">
        <v>0</v>
      </c>
      <c r="O51" s="16">
        <v>56.34</v>
      </c>
      <c r="P51" s="10">
        <v>40</v>
      </c>
      <c r="Q51" s="16">
        <v>0</v>
      </c>
      <c r="R51" s="10">
        <v>0</v>
      </c>
      <c r="S51" s="16">
        <v>0</v>
      </c>
      <c r="T51" s="10">
        <v>0</v>
      </c>
      <c r="U51" s="16">
        <v>0</v>
      </c>
      <c r="V51" s="10">
        <v>0</v>
      </c>
      <c r="W51" s="16">
        <v>0</v>
      </c>
      <c r="X51" s="10"/>
      <c r="Y51" s="16">
        <v>0</v>
      </c>
      <c r="Z51" s="10"/>
      <c r="AA51" s="16">
        <v>0</v>
      </c>
      <c r="AB51" s="10"/>
      <c r="AC51" s="16">
        <v>75</v>
      </c>
      <c r="AD51" s="10">
        <v>57</v>
      </c>
    </row>
    <row r="52" spans="1:30" ht="15.75" customHeight="1">
      <c r="A52" s="8">
        <v>48</v>
      </c>
      <c r="B52" s="9" t="s">
        <v>73</v>
      </c>
      <c r="C52" s="11" t="s">
        <v>74</v>
      </c>
      <c r="D52" s="12">
        <v>3</v>
      </c>
      <c r="E52" s="19">
        <v>277.02</v>
      </c>
      <c r="F52" s="34">
        <v>204</v>
      </c>
      <c r="G52" s="16">
        <v>93.15</v>
      </c>
      <c r="H52" s="10">
        <v>68</v>
      </c>
      <c r="I52" s="16">
        <v>90.91</v>
      </c>
      <c r="J52" s="10">
        <v>70</v>
      </c>
      <c r="K52" s="16">
        <v>0</v>
      </c>
      <c r="L52" s="10">
        <v>0</v>
      </c>
      <c r="M52" s="16">
        <v>0</v>
      </c>
      <c r="N52" s="10">
        <v>0</v>
      </c>
      <c r="O52" s="16">
        <v>92.96</v>
      </c>
      <c r="P52" s="10">
        <v>66</v>
      </c>
      <c r="Q52" s="16">
        <v>0</v>
      </c>
      <c r="R52" s="10">
        <v>0</v>
      </c>
      <c r="S52" s="16">
        <v>0</v>
      </c>
      <c r="T52" s="10">
        <v>0</v>
      </c>
      <c r="U52" s="16">
        <v>0</v>
      </c>
      <c r="V52" s="10">
        <v>0</v>
      </c>
      <c r="W52" s="16">
        <v>0</v>
      </c>
      <c r="X52" s="10"/>
      <c r="Y52" s="16">
        <v>0</v>
      </c>
      <c r="Z52" s="10"/>
      <c r="AA52" s="16">
        <v>0</v>
      </c>
      <c r="AB52" s="10"/>
      <c r="AC52" s="16">
        <v>0</v>
      </c>
      <c r="AD52" s="10"/>
    </row>
    <row r="53" spans="1:30" ht="15.75" customHeight="1">
      <c r="A53" s="8">
        <v>49</v>
      </c>
      <c r="B53" s="9" t="s">
        <v>238</v>
      </c>
      <c r="C53" s="11" t="s">
        <v>239</v>
      </c>
      <c r="D53" s="12">
        <v>3</v>
      </c>
      <c r="E53" s="19">
        <v>271.82</v>
      </c>
      <c r="F53" s="34">
        <v>213</v>
      </c>
      <c r="G53" s="16">
        <v>0</v>
      </c>
      <c r="H53" s="10">
        <v>0</v>
      </c>
      <c r="I53" s="16">
        <v>0</v>
      </c>
      <c r="J53" s="10">
        <v>0</v>
      </c>
      <c r="K53" s="16">
        <v>0</v>
      </c>
      <c r="L53" s="10">
        <v>0</v>
      </c>
      <c r="M53" s="16">
        <v>0</v>
      </c>
      <c r="N53" s="10">
        <v>0</v>
      </c>
      <c r="O53" s="16">
        <v>0</v>
      </c>
      <c r="P53" s="10">
        <v>0</v>
      </c>
      <c r="Q53" s="16">
        <v>0</v>
      </c>
      <c r="R53" s="10">
        <v>0</v>
      </c>
      <c r="S53" s="16">
        <v>87.01</v>
      </c>
      <c r="T53" s="10">
        <v>67</v>
      </c>
      <c r="U53" s="16">
        <v>0</v>
      </c>
      <c r="V53" s="10">
        <v>0</v>
      </c>
      <c r="W53" s="16">
        <v>0</v>
      </c>
      <c r="X53" s="10"/>
      <c r="Y53" s="16">
        <v>88.61</v>
      </c>
      <c r="Z53" s="10">
        <v>70</v>
      </c>
      <c r="AA53" s="16">
        <v>96.2</v>
      </c>
      <c r="AB53" s="10">
        <v>76</v>
      </c>
      <c r="AC53" s="16">
        <v>0</v>
      </c>
      <c r="AD53" s="10"/>
    </row>
    <row r="54" spans="1:30" ht="15.75" customHeight="1">
      <c r="A54" s="8">
        <v>50</v>
      </c>
      <c r="B54" s="9" t="s">
        <v>249</v>
      </c>
      <c r="C54" s="11" t="s">
        <v>250</v>
      </c>
      <c r="D54" s="12">
        <v>3</v>
      </c>
      <c r="E54" s="19">
        <v>237.97</v>
      </c>
      <c r="F54" s="34">
        <v>188</v>
      </c>
      <c r="G54" s="16">
        <v>0</v>
      </c>
      <c r="H54" s="10">
        <v>0</v>
      </c>
      <c r="I54" s="16">
        <v>0</v>
      </c>
      <c r="J54" s="10">
        <v>0</v>
      </c>
      <c r="K54" s="16">
        <v>0</v>
      </c>
      <c r="L54" s="10">
        <v>0</v>
      </c>
      <c r="M54" s="16">
        <v>0</v>
      </c>
      <c r="N54" s="10">
        <v>0</v>
      </c>
      <c r="O54" s="16">
        <v>0</v>
      </c>
      <c r="P54" s="10">
        <v>0</v>
      </c>
      <c r="Q54" s="16">
        <v>0</v>
      </c>
      <c r="R54" s="10">
        <v>0</v>
      </c>
      <c r="S54" s="16">
        <v>0</v>
      </c>
      <c r="T54" s="10">
        <v>0</v>
      </c>
      <c r="U54" s="16">
        <v>67.09</v>
      </c>
      <c r="V54" s="10">
        <v>53</v>
      </c>
      <c r="W54" s="16">
        <v>0</v>
      </c>
      <c r="X54" s="10"/>
      <c r="Y54" s="16">
        <v>81.01</v>
      </c>
      <c r="Z54" s="10">
        <v>64</v>
      </c>
      <c r="AA54" s="16">
        <v>89.87</v>
      </c>
      <c r="AB54" s="10">
        <v>71</v>
      </c>
      <c r="AC54" s="16">
        <v>0</v>
      </c>
      <c r="AD54" s="10">
        <v>0</v>
      </c>
    </row>
    <row r="55" spans="1:30" ht="15.75" customHeight="1">
      <c r="A55" s="8">
        <v>51</v>
      </c>
      <c r="B55" s="9" t="s">
        <v>93</v>
      </c>
      <c r="C55" s="11" t="s">
        <v>94</v>
      </c>
      <c r="D55" s="12">
        <v>3</v>
      </c>
      <c r="E55" s="19">
        <v>227.47000000000003</v>
      </c>
      <c r="F55" s="34">
        <v>168</v>
      </c>
      <c r="G55" s="16">
        <v>75.34</v>
      </c>
      <c r="H55" s="10">
        <v>55</v>
      </c>
      <c r="I55" s="16">
        <v>83.12</v>
      </c>
      <c r="J55" s="10">
        <v>64</v>
      </c>
      <c r="K55" s="16">
        <v>0</v>
      </c>
      <c r="L55" s="10">
        <v>0</v>
      </c>
      <c r="M55" s="16">
        <v>0</v>
      </c>
      <c r="N55" s="10">
        <v>0</v>
      </c>
      <c r="O55" s="16">
        <v>69.01</v>
      </c>
      <c r="P55" s="10">
        <v>49</v>
      </c>
      <c r="Q55" s="16">
        <v>0</v>
      </c>
      <c r="R55" s="10">
        <v>0</v>
      </c>
      <c r="S55" s="16">
        <v>0</v>
      </c>
      <c r="T55" s="10">
        <v>0</v>
      </c>
      <c r="U55" s="16">
        <v>0</v>
      </c>
      <c r="V55" s="10">
        <v>0</v>
      </c>
      <c r="W55" s="16">
        <v>0</v>
      </c>
      <c r="X55" s="10"/>
      <c r="Y55" s="16">
        <v>0</v>
      </c>
      <c r="Z55" s="10"/>
      <c r="AA55" s="16">
        <v>0</v>
      </c>
      <c r="AB55" s="10"/>
      <c r="AC55" s="16">
        <v>0</v>
      </c>
      <c r="AD55" s="10"/>
    </row>
    <row r="56" spans="1:30" ht="15.75" customHeight="1">
      <c r="A56" s="8">
        <v>52</v>
      </c>
      <c r="B56" s="9" t="s">
        <v>200</v>
      </c>
      <c r="C56" s="11" t="s">
        <v>198</v>
      </c>
      <c r="D56" s="12">
        <v>3</v>
      </c>
      <c r="E56" s="19">
        <v>197.33</v>
      </c>
      <c r="F56" s="34">
        <v>154</v>
      </c>
      <c r="G56" s="16">
        <v>0</v>
      </c>
      <c r="H56" s="10">
        <v>0</v>
      </c>
      <c r="I56" s="16">
        <v>0</v>
      </c>
      <c r="J56" s="10">
        <v>0</v>
      </c>
      <c r="K56" s="16">
        <v>73.42</v>
      </c>
      <c r="L56" s="10">
        <v>58</v>
      </c>
      <c r="M56" s="16">
        <v>58.97</v>
      </c>
      <c r="N56" s="10">
        <v>46</v>
      </c>
      <c r="O56" s="16">
        <v>0</v>
      </c>
      <c r="P56" s="10">
        <v>0</v>
      </c>
      <c r="Q56" s="16">
        <v>0</v>
      </c>
      <c r="R56" s="10">
        <v>0</v>
      </c>
      <c r="S56" s="16">
        <v>64.94</v>
      </c>
      <c r="T56" s="10">
        <v>50</v>
      </c>
      <c r="U56" s="16">
        <v>0</v>
      </c>
      <c r="V56" s="10"/>
      <c r="W56" s="16">
        <v>0</v>
      </c>
      <c r="X56" s="10"/>
      <c r="Y56" s="16">
        <v>0</v>
      </c>
      <c r="Z56" s="10"/>
      <c r="AA56" s="16">
        <v>0</v>
      </c>
      <c r="AB56" s="10"/>
      <c r="AC56" s="16">
        <v>0</v>
      </c>
      <c r="AD56" s="10"/>
    </row>
    <row r="57" spans="1:30" ht="15.75" customHeight="1">
      <c r="A57" s="8">
        <v>53</v>
      </c>
      <c r="B57" s="9" t="s">
        <v>45</v>
      </c>
      <c r="C57" s="11" t="s">
        <v>46</v>
      </c>
      <c r="D57" s="12">
        <v>2</v>
      </c>
      <c r="E57" s="19">
        <v>165.59</v>
      </c>
      <c r="F57" s="34">
        <v>124</v>
      </c>
      <c r="G57" s="16">
        <v>87.67</v>
      </c>
      <c r="H57" s="10">
        <v>64</v>
      </c>
      <c r="I57" s="16">
        <v>77.92</v>
      </c>
      <c r="J57" s="10">
        <v>60</v>
      </c>
      <c r="K57" s="16">
        <v>0</v>
      </c>
      <c r="L57" s="10">
        <v>0</v>
      </c>
      <c r="M57" s="16">
        <v>0</v>
      </c>
      <c r="N57" s="10">
        <v>0</v>
      </c>
      <c r="O57" s="16">
        <v>0</v>
      </c>
      <c r="P57" s="10">
        <v>0</v>
      </c>
      <c r="Q57" s="16">
        <v>0</v>
      </c>
      <c r="R57" s="10">
        <v>0</v>
      </c>
      <c r="S57" s="16">
        <v>0</v>
      </c>
      <c r="T57" s="10">
        <v>0</v>
      </c>
      <c r="U57" s="16">
        <v>0</v>
      </c>
      <c r="V57" s="10">
        <v>0</v>
      </c>
      <c r="W57" s="16">
        <v>0</v>
      </c>
      <c r="X57" s="10"/>
      <c r="Y57" s="16">
        <v>0</v>
      </c>
      <c r="Z57" s="10"/>
      <c r="AA57" s="16">
        <v>0</v>
      </c>
      <c r="AB57" s="10"/>
      <c r="AC57" s="16">
        <v>0</v>
      </c>
      <c r="AD57" s="10"/>
    </row>
    <row r="58" spans="1:30" ht="15.75" customHeight="1">
      <c r="A58" s="8">
        <v>54</v>
      </c>
      <c r="B58" s="9" t="s">
        <v>67</v>
      </c>
      <c r="C58" s="11" t="s">
        <v>68</v>
      </c>
      <c r="D58" s="12">
        <v>2</v>
      </c>
      <c r="E58" s="19">
        <v>164.29000000000002</v>
      </c>
      <c r="F58" s="34">
        <v>123</v>
      </c>
      <c r="G58" s="16">
        <v>87.67</v>
      </c>
      <c r="H58" s="10">
        <v>64</v>
      </c>
      <c r="I58" s="16">
        <v>76.62</v>
      </c>
      <c r="J58" s="10">
        <v>59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  <c r="Q58" s="16">
        <v>0</v>
      </c>
      <c r="R58" s="10">
        <v>0</v>
      </c>
      <c r="S58" s="16">
        <v>0</v>
      </c>
      <c r="T58" s="10">
        <v>0</v>
      </c>
      <c r="U58" s="16">
        <v>0</v>
      </c>
      <c r="V58" s="10">
        <v>0</v>
      </c>
      <c r="W58" s="16">
        <v>0</v>
      </c>
      <c r="X58" s="10"/>
      <c r="Y58" s="16">
        <v>0</v>
      </c>
      <c r="Z58" s="10"/>
      <c r="AA58" s="16">
        <v>0</v>
      </c>
      <c r="AB58" s="10"/>
      <c r="AC58" s="16">
        <v>0</v>
      </c>
      <c r="AD58" s="10"/>
    </row>
    <row r="59" spans="1:30" ht="15.75" customHeight="1">
      <c r="A59" s="8">
        <v>55</v>
      </c>
      <c r="B59" s="9" t="s">
        <v>185</v>
      </c>
      <c r="C59" s="11" t="s">
        <v>186</v>
      </c>
      <c r="D59" s="12">
        <v>2</v>
      </c>
      <c r="E59" s="19">
        <v>161.85000000000002</v>
      </c>
      <c r="F59" s="34">
        <v>127</v>
      </c>
      <c r="G59" s="16">
        <v>0</v>
      </c>
      <c r="H59" s="10">
        <v>0</v>
      </c>
      <c r="I59" s="16">
        <v>0</v>
      </c>
      <c r="J59" s="10">
        <v>0</v>
      </c>
      <c r="K59" s="16">
        <v>75.95</v>
      </c>
      <c r="L59" s="10">
        <v>60</v>
      </c>
      <c r="M59" s="16">
        <v>85.9</v>
      </c>
      <c r="N59" s="10">
        <v>67</v>
      </c>
      <c r="O59" s="16">
        <v>0</v>
      </c>
      <c r="P59" s="10">
        <v>0</v>
      </c>
      <c r="Q59" s="16">
        <v>0</v>
      </c>
      <c r="R59" s="10">
        <v>0</v>
      </c>
      <c r="S59" s="16">
        <v>0</v>
      </c>
      <c r="T59" s="10">
        <v>0</v>
      </c>
      <c r="U59" s="16">
        <v>0</v>
      </c>
      <c r="V59" s="10">
        <v>0</v>
      </c>
      <c r="W59" s="16">
        <v>0</v>
      </c>
      <c r="X59" s="10"/>
      <c r="Y59" s="16">
        <v>0</v>
      </c>
      <c r="Z59" s="10"/>
      <c r="AA59" s="16">
        <v>0</v>
      </c>
      <c r="AB59" s="10"/>
      <c r="AC59" s="16">
        <v>0</v>
      </c>
      <c r="AD59" s="10"/>
    </row>
    <row r="60" spans="1:30" ht="15.75" customHeight="1">
      <c r="A60" s="8">
        <v>56</v>
      </c>
      <c r="B60" s="9" t="s">
        <v>236</v>
      </c>
      <c r="C60" s="11" t="s">
        <v>237</v>
      </c>
      <c r="D60" s="12">
        <v>1</v>
      </c>
      <c r="E60" s="19">
        <v>96.1</v>
      </c>
      <c r="F60" s="34">
        <v>74</v>
      </c>
      <c r="G60" s="16">
        <v>0</v>
      </c>
      <c r="H60" s="10">
        <v>0</v>
      </c>
      <c r="I60" s="16">
        <v>0</v>
      </c>
      <c r="J60" s="10">
        <v>0</v>
      </c>
      <c r="K60" s="16">
        <v>0</v>
      </c>
      <c r="L60" s="10">
        <v>0</v>
      </c>
      <c r="M60" s="16">
        <v>0</v>
      </c>
      <c r="N60" s="10">
        <v>0</v>
      </c>
      <c r="O60" s="16">
        <v>0</v>
      </c>
      <c r="P60" s="10">
        <v>0</v>
      </c>
      <c r="Q60" s="16">
        <v>0</v>
      </c>
      <c r="R60" s="10">
        <v>0</v>
      </c>
      <c r="S60" s="16">
        <v>96.1</v>
      </c>
      <c r="T60" s="10">
        <v>74</v>
      </c>
      <c r="U60" s="16">
        <v>0</v>
      </c>
      <c r="V60" s="10">
        <v>0</v>
      </c>
      <c r="W60" s="16">
        <v>0</v>
      </c>
      <c r="X60" s="10"/>
      <c r="Y60" s="16">
        <v>0</v>
      </c>
      <c r="Z60" s="10"/>
      <c r="AA60" s="16">
        <v>0</v>
      </c>
      <c r="AB60" s="10"/>
      <c r="AC60" s="16">
        <v>0</v>
      </c>
      <c r="AD60" s="10"/>
    </row>
    <row r="61" spans="1:30" ht="15.75" customHeight="1">
      <c r="A61" s="8">
        <v>57</v>
      </c>
      <c r="B61" s="9" t="s">
        <v>222</v>
      </c>
      <c r="C61" s="11" t="s">
        <v>264</v>
      </c>
      <c r="D61" s="12">
        <v>1</v>
      </c>
      <c r="E61" s="19">
        <v>96.05</v>
      </c>
      <c r="F61" s="34">
        <v>73</v>
      </c>
      <c r="G61" s="16"/>
      <c r="H61" s="10"/>
      <c r="I61" s="16"/>
      <c r="J61" s="10"/>
      <c r="K61" s="16"/>
      <c r="L61" s="10"/>
      <c r="M61" s="16"/>
      <c r="N61" s="10"/>
      <c r="O61" s="16"/>
      <c r="P61" s="10"/>
      <c r="Q61" s="16"/>
      <c r="R61" s="10"/>
      <c r="S61" s="16"/>
      <c r="T61" s="10"/>
      <c r="U61" s="16"/>
      <c r="V61" s="10"/>
      <c r="W61" s="16"/>
      <c r="X61" s="10"/>
      <c r="Y61" s="16"/>
      <c r="Z61" s="10"/>
      <c r="AA61" s="16"/>
      <c r="AB61" s="10"/>
      <c r="AC61" s="16">
        <v>96.05</v>
      </c>
      <c r="AD61" s="10">
        <v>73</v>
      </c>
    </row>
    <row r="62" spans="1:30" ht="15.75" customHeight="1">
      <c r="A62" s="8">
        <v>58</v>
      </c>
      <c r="B62" s="9" t="s">
        <v>273</v>
      </c>
      <c r="C62" s="11" t="s">
        <v>274</v>
      </c>
      <c r="D62" s="12">
        <v>1</v>
      </c>
      <c r="E62" s="19">
        <v>88.61</v>
      </c>
      <c r="F62" s="34">
        <v>70</v>
      </c>
      <c r="G62" s="16"/>
      <c r="H62" s="10"/>
      <c r="I62" s="16"/>
      <c r="J62" s="10"/>
      <c r="K62" s="16"/>
      <c r="L62" s="10"/>
      <c r="M62" s="16"/>
      <c r="N62" s="10"/>
      <c r="O62" s="16"/>
      <c r="P62" s="10"/>
      <c r="Q62" s="16"/>
      <c r="R62" s="10"/>
      <c r="S62" s="16"/>
      <c r="T62" s="10"/>
      <c r="U62" s="16"/>
      <c r="V62" s="10"/>
      <c r="W62" s="16"/>
      <c r="X62" s="10"/>
      <c r="Y62" s="16"/>
      <c r="Z62" s="10"/>
      <c r="AA62" s="16">
        <v>88.61</v>
      </c>
      <c r="AB62" s="10">
        <v>70</v>
      </c>
      <c r="AC62" s="16"/>
      <c r="AD62" s="10"/>
    </row>
    <row r="63" spans="1:30" ht="15.75" customHeight="1">
      <c r="A63" s="8">
        <v>59</v>
      </c>
      <c r="B63" s="9" t="s">
        <v>101</v>
      </c>
      <c r="C63" s="11" t="s">
        <v>102</v>
      </c>
      <c r="D63" s="12">
        <v>1</v>
      </c>
      <c r="E63" s="19">
        <v>85.71</v>
      </c>
      <c r="F63" s="34">
        <v>66</v>
      </c>
      <c r="G63" s="16">
        <v>0</v>
      </c>
      <c r="H63" s="10">
        <v>0</v>
      </c>
      <c r="I63" s="16">
        <v>85.71</v>
      </c>
      <c r="J63" s="10">
        <v>66</v>
      </c>
      <c r="K63" s="16">
        <v>0</v>
      </c>
      <c r="L63" s="10">
        <v>0</v>
      </c>
      <c r="M63" s="16">
        <v>0</v>
      </c>
      <c r="N63" s="10">
        <v>0</v>
      </c>
      <c r="O63" s="16">
        <v>0</v>
      </c>
      <c r="P63" s="10">
        <v>0</v>
      </c>
      <c r="Q63" s="16">
        <v>0</v>
      </c>
      <c r="R63" s="10">
        <v>0</v>
      </c>
      <c r="S63" s="16">
        <v>0</v>
      </c>
      <c r="T63" s="10">
        <v>0</v>
      </c>
      <c r="U63" s="16">
        <v>0</v>
      </c>
      <c r="V63" s="10">
        <v>0</v>
      </c>
      <c r="W63" s="16">
        <v>0</v>
      </c>
      <c r="X63" s="10"/>
      <c r="Y63" s="16">
        <v>0</v>
      </c>
      <c r="Z63" s="10"/>
      <c r="AA63" s="16">
        <v>0</v>
      </c>
      <c r="AB63" s="10"/>
      <c r="AC63" s="16">
        <v>0</v>
      </c>
      <c r="AD63" s="10"/>
    </row>
    <row r="64" spans="1:30" ht="15.75" customHeight="1">
      <c r="A64" s="8">
        <v>60</v>
      </c>
      <c r="B64" s="9" t="s">
        <v>95</v>
      </c>
      <c r="C64" s="11" t="s">
        <v>96</v>
      </c>
      <c r="D64" s="12">
        <v>1</v>
      </c>
      <c r="E64" s="19">
        <v>79.45</v>
      </c>
      <c r="F64" s="34">
        <v>58</v>
      </c>
      <c r="G64" s="16">
        <v>79.45</v>
      </c>
      <c r="H64" s="10">
        <v>58</v>
      </c>
      <c r="I64" s="16">
        <v>0</v>
      </c>
      <c r="J64" s="10">
        <v>0</v>
      </c>
      <c r="K64" s="16">
        <v>0</v>
      </c>
      <c r="L64" s="10">
        <v>0</v>
      </c>
      <c r="M64" s="16">
        <v>0</v>
      </c>
      <c r="N64" s="10">
        <v>0</v>
      </c>
      <c r="O64" s="16">
        <v>0</v>
      </c>
      <c r="P64" s="10">
        <v>0</v>
      </c>
      <c r="Q64" s="16">
        <v>0</v>
      </c>
      <c r="R64" s="10">
        <v>0</v>
      </c>
      <c r="S64" s="16">
        <v>0</v>
      </c>
      <c r="T64" s="10">
        <v>0</v>
      </c>
      <c r="U64" s="16"/>
      <c r="V64" s="10"/>
      <c r="W64" s="16">
        <v>0</v>
      </c>
      <c r="X64" s="10"/>
      <c r="Y64" s="16">
        <v>0</v>
      </c>
      <c r="Z64" s="10"/>
      <c r="AA64" s="16">
        <v>0</v>
      </c>
      <c r="AB64" s="10"/>
      <c r="AC64" s="16">
        <v>0</v>
      </c>
      <c r="AD64" s="10"/>
    </row>
    <row r="65" spans="1:30" ht="15.75" customHeight="1">
      <c r="A65" s="8">
        <v>61</v>
      </c>
      <c r="B65" s="9" t="s">
        <v>106</v>
      </c>
      <c r="C65" s="11" t="s">
        <v>107</v>
      </c>
      <c r="D65" s="12">
        <v>1</v>
      </c>
      <c r="E65" s="19">
        <v>70.89</v>
      </c>
      <c r="F65" s="34">
        <v>56</v>
      </c>
      <c r="G65" s="16">
        <v>0</v>
      </c>
      <c r="H65" s="10">
        <v>0</v>
      </c>
      <c r="I65" s="16">
        <v>0</v>
      </c>
      <c r="J65" s="10">
        <v>0</v>
      </c>
      <c r="K65" s="16">
        <v>70.89</v>
      </c>
      <c r="L65" s="10">
        <v>56</v>
      </c>
      <c r="M65" s="16">
        <v>0</v>
      </c>
      <c r="N65" s="10">
        <v>0</v>
      </c>
      <c r="O65" s="16">
        <v>0</v>
      </c>
      <c r="P65" s="10">
        <v>0</v>
      </c>
      <c r="Q65" s="16">
        <v>0</v>
      </c>
      <c r="R65" s="10">
        <v>0</v>
      </c>
      <c r="S65" s="16">
        <v>0</v>
      </c>
      <c r="T65" s="10">
        <v>0</v>
      </c>
      <c r="U65" s="16">
        <v>0</v>
      </c>
      <c r="V65" s="10">
        <v>0</v>
      </c>
      <c r="W65" s="16">
        <v>0</v>
      </c>
      <c r="X65" s="10"/>
      <c r="Y65" s="16">
        <v>0</v>
      </c>
      <c r="Z65" s="10"/>
      <c r="AA65" s="16">
        <v>0</v>
      </c>
      <c r="AB65" s="10"/>
      <c r="AC65" s="16">
        <v>0</v>
      </c>
      <c r="AD65" s="10"/>
    </row>
    <row r="66" spans="1:30" ht="15.75" customHeight="1">
      <c r="A66" s="8">
        <v>62</v>
      </c>
      <c r="B66" s="9" t="s">
        <v>99</v>
      </c>
      <c r="C66" s="11" t="s">
        <v>100</v>
      </c>
      <c r="D66" s="12">
        <v>1</v>
      </c>
      <c r="E66" s="19">
        <v>70.13</v>
      </c>
      <c r="F66" s="34">
        <v>54</v>
      </c>
      <c r="G66" s="16">
        <v>0</v>
      </c>
      <c r="H66" s="10">
        <v>0</v>
      </c>
      <c r="I66" s="16">
        <v>70.13</v>
      </c>
      <c r="J66" s="10">
        <v>54</v>
      </c>
      <c r="K66" s="16">
        <v>0</v>
      </c>
      <c r="L66" s="10">
        <v>0</v>
      </c>
      <c r="M66" s="16">
        <v>0</v>
      </c>
      <c r="N66" s="10">
        <v>0</v>
      </c>
      <c r="O66" s="16">
        <v>0</v>
      </c>
      <c r="P66" s="10">
        <v>0</v>
      </c>
      <c r="Q66" s="16">
        <v>0</v>
      </c>
      <c r="R66" s="10">
        <v>0</v>
      </c>
      <c r="S66" s="16">
        <v>0</v>
      </c>
      <c r="T66" s="10">
        <v>0</v>
      </c>
      <c r="U66" s="16">
        <v>0</v>
      </c>
      <c r="V66" s="10">
        <v>0</v>
      </c>
      <c r="W66" s="16">
        <v>0</v>
      </c>
      <c r="X66" s="10"/>
      <c r="Y66" s="16">
        <v>0</v>
      </c>
      <c r="Z66" s="10"/>
      <c r="AA66" s="16">
        <v>0</v>
      </c>
      <c r="AB66" s="10"/>
      <c r="AC66" s="16">
        <v>0</v>
      </c>
      <c r="AD66" s="10"/>
    </row>
    <row r="67" spans="1:30" ht="15.75" customHeight="1">
      <c r="A67" s="8">
        <v>63</v>
      </c>
      <c r="B67" s="9" t="s">
        <v>228</v>
      </c>
      <c r="C67" s="11" t="s">
        <v>227</v>
      </c>
      <c r="D67" s="12">
        <v>1</v>
      </c>
      <c r="E67" s="19">
        <v>67.61</v>
      </c>
      <c r="F67" s="34">
        <v>48</v>
      </c>
      <c r="G67" s="16">
        <v>0</v>
      </c>
      <c r="H67" s="10">
        <v>0</v>
      </c>
      <c r="I67" s="16">
        <v>0</v>
      </c>
      <c r="J67" s="10">
        <v>0</v>
      </c>
      <c r="K67" s="16">
        <v>0</v>
      </c>
      <c r="L67" s="10">
        <v>0</v>
      </c>
      <c r="M67" s="16">
        <v>0</v>
      </c>
      <c r="N67" s="10">
        <v>0</v>
      </c>
      <c r="O67" s="16">
        <v>67.61</v>
      </c>
      <c r="P67" s="10">
        <v>48</v>
      </c>
      <c r="Q67" s="16">
        <v>0</v>
      </c>
      <c r="R67" s="10">
        <v>0</v>
      </c>
      <c r="S67" s="16">
        <v>0</v>
      </c>
      <c r="T67" s="10">
        <v>0</v>
      </c>
      <c r="U67" s="16">
        <v>0</v>
      </c>
      <c r="V67" s="10">
        <v>0</v>
      </c>
      <c r="W67" s="16">
        <v>0</v>
      </c>
      <c r="X67" s="10"/>
      <c r="Y67" s="16">
        <v>0</v>
      </c>
      <c r="Z67" s="10"/>
      <c r="AA67" s="16">
        <v>0</v>
      </c>
      <c r="AB67" s="10"/>
      <c r="AC67" s="16">
        <v>0</v>
      </c>
      <c r="AD67" s="10"/>
    </row>
    <row r="68" spans="2:13" ht="15.75" customHeight="1">
      <c r="B68" s="5"/>
      <c r="C68" s="5"/>
      <c r="D68" s="5"/>
      <c r="E68" s="5"/>
      <c r="F68" s="5"/>
      <c r="G68" s="5"/>
      <c r="H68" s="5"/>
      <c r="K68" s="5"/>
      <c r="M68" s="5"/>
    </row>
    <row r="69" spans="2:13" ht="15.75" customHeight="1">
      <c r="B69" s="5"/>
      <c r="C69" s="5"/>
      <c r="D69" s="5"/>
      <c r="E69" s="5"/>
      <c r="F69" s="5"/>
      <c r="G69" s="5"/>
      <c r="H69" s="5"/>
      <c r="K69" s="5"/>
      <c r="M69" s="5"/>
    </row>
    <row r="70" spans="2:13" ht="15.75" customHeight="1">
      <c r="B70" s="5"/>
      <c r="C70" s="5"/>
      <c r="D70" s="5"/>
      <c r="E70" s="5"/>
      <c r="F70" s="5"/>
      <c r="G70" s="5"/>
      <c r="H70" s="5"/>
      <c r="K70" s="5"/>
      <c r="M70" s="5"/>
    </row>
    <row r="71" spans="2:13" ht="15.75" customHeight="1">
      <c r="B71" s="5"/>
      <c r="C71" s="5"/>
      <c r="D71" s="5"/>
      <c r="E71" s="5"/>
      <c r="F71" s="5"/>
      <c r="G71" s="5"/>
      <c r="H71" s="5"/>
      <c r="K71" s="5"/>
      <c r="M71" s="5"/>
    </row>
    <row r="72" spans="2:13" ht="15.75" customHeight="1">
      <c r="B72" s="5"/>
      <c r="C72" s="5"/>
      <c r="D72" s="5"/>
      <c r="E72" s="5"/>
      <c r="F72" s="5"/>
      <c r="G72" s="5"/>
      <c r="H72" s="5"/>
      <c r="K72" s="5"/>
      <c r="M72" s="5"/>
    </row>
    <row r="73" spans="3:13" ht="15.75" customHeight="1">
      <c r="C73" s="5"/>
      <c r="D73" s="5"/>
      <c r="E73" s="5"/>
      <c r="F73" s="5"/>
      <c r="G73" s="5"/>
      <c r="H73" s="5"/>
      <c r="K73" s="5"/>
      <c r="M73" s="5"/>
    </row>
    <row r="74" spans="3:13" ht="15.75" customHeight="1">
      <c r="C74" s="5"/>
      <c r="D74" s="5"/>
      <c r="E74" s="5"/>
      <c r="F74" s="5"/>
      <c r="G74" s="5"/>
      <c r="H74" s="5"/>
      <c r="K74" s="5"/>
      <c r="M74" s="5"/>
    </row>
    <row r="75" spans="3:13" ht="15.75" customHeight="1">
      <c r="C75" s="5"/>
      <c r="D75" s="5"/>
      <c r="E75" s="5"/>
      <c r="F75" s="5"/>
      <c r="G75" s="5"/>
      <c r="H75" s="5"/>
      <c r="K75" s="5"/>
      <c r="M75" s="5"/>
    </row>
    <row r="76" spans="3:13" ht="15.75" customHeight="1">
      <c r="C76" s="5"/>
      <c r="D76" s="5"/>
      <c r="E76" s="5"/>
      <c r="F76" s="5"/>
      <c r="G76" s="5"/>
      <c r="H76" s="5"/>
      <c r="K76" s="5"/>
      <c r="M76" s="5"/>
    </row>
    <row r="77" spans="3:13" ht="15.75" customHeight="1">
      <c r="C77" s="5"/>
      <c r="D77" s="5"/>
      <c r="E77" s="5"/>
      <c r="F77" s="5"/>
      <c r="G77" s="5"/>
      <c r="H77" s="5"/>
      <c r="K77" s="5"/>
      <c r="M77" s="5"/>
    </row>
    <row r="78" spans="3:13" ht="15.75" customHeight="1">
      <c r="C78" s="5"/>
      <c r="D78" s="5"/>
      <c r="E78" s="5"/>
      <c r="F78" s="5"/>
      <c r="G78" s="5"/>
      <c r="H78" s="5"/>
      <c r="K78" s="5"/>
      <c r="M78" s="5"/>
    </row>
    <row r="79" spans="3:13" ht="15.75" customHeight="1">
      <c r="C79" s="5"/>
      <c r="D79" s="5"/>
      <c r="E79" s="5"/>
      <c r="F79" s="5"/>
      <c r="G79" s="5"/>
      <c r="H79" s="5"/>
      <c r="K79" s="5"/>
      <c r="M79" s="5"/>
    </row>
    <row r="80" spans="3:13" ht="15.75" customHeight="1">
      <c r="C80" s="5"/>
      <c r="D80" s="5"/>
      <c r="E80" s="5"/>
      <c r="F80" s="5"/>
      <c r="G80" s="5"/>
      <c r="H80" s="5"/>
      <c r="K80" s="5"/>
      <c r="M80" s="5"/>
    </row>
    <row r="81" spans="3:13" ht="15.75" customHeight="1">
      <c r="C81" s="5"/>
      <c r="D81" s="5"/>
      <c r="E81" s="4"/>
      <c r="F81" s="5"/>
      <c r="H81" s="5"/>
      <c r="K81" s="5"/>
      <c r="M81" s="5"/>
    </row>
    <row r="82" spans="3:13" ht="15.75" customHeight="1">
      <c r="C82" s="5"/>
      <c r="D82" s="5"/>
      <c r="E82" s="4"/>
      <c r="F82" s="5"/>
      <c r="H82" s="5"/>
      <c r="K82" s="5"/>
      <c r="M82" s="5"/>
    </row>
    <row r="83" spans="3:13" ht="15.75" customHeight="1">
      <c r="C83" s="5"/>
      <c r="D83" s="5"/>
      <c r="E83" s="4"/>
      <c r="F83" s="5"/>
      <c r="H83" s="5"/>
      <c r="K83" s="5"/>
      <c r="M83" s="5"/>
    </row>
    <row r="84" spans="3:13" ht="15.75" customHeight="1">
      <c r="C84" s="5"/>
      <c r="D84" s="5"/>
      <c r="E84" s="4"/>
      <c r="F84" s="5"/>
      <c r="H84" s="5"/>
      <c r="K84" s="5"/>
      <c r="M84" s="5"/>
    </row>
    <row r="85" spans="4:13" ht="15.75" customHeight="1">
      <c r="D85" s="5"/>
      <c r="E85" s="4"/>
      <c r="F85" s="5"/>
      <c r="H85" s="5"/>
      <c r="K85" s="5"/>
      <c r="M85" s="5"/>
    </row>
    <row r="86" spans="4:13" ht="15.75" customHeight="1">
      <c r="D86" s="5"/>
      <c r="E86" s="4"/>
      <c r="F86" s="5"/>
      <c r="H86" s="5"/>
      <c r="K86" s="5"/>
      <c r="M86" s="5"/>
    </row>
    <row r="87" spans="4:13" ht="15.75" customHeight="1">
      <c r="D87" s="5"/>
      <c r="E87" s="4"/>
      <c r="F87" s="5"/>
      <c r="H87" s="5"/>
      <c r="K87" s="5"/>
      <c r="M87" s="5"/>
    </row>
    <row r="88" spans="4:13" ht="15.75" customHeight="1">
      <c r="D88" s="5"/>
      <c r="E88" s="4"/>
      <c r="F88" s="5"/>
      <c r="H88" s="5"/>
      <c r="K88" s="5"/>
      <c r="M88" s="5"/>
    </row>
    <row r="89" spans="4:13" ht="15.75" customHeight="1">
      <c r="D89" s="5"/>
      <c r="E89" s="4"/>
      <c r="F89" s="5"/>
      <c r="H89" s="5"/>
      <c r="K89" s="5"/>
      <c r="M89" s="5"/>
    </row>
    <row r="90" spans="4:13" ht="15.75" customHeight="1">
      <c r="D90" s="5"/>
      <c r="E90" s="4"/>
      <c r="F90" s="5"/>
      <c r="H90" s="5"/>
      <c r="K90" s="5"/>
      <c r="M90" s="5"/>
    </row>
    <row r="91" spans="4:13" ht="15.75" customHeight="1">
      <c r="D91" s="5"/>
      <c r="E91" s="4"/>
      <c r="F91" s="5"/>
      <c r="H91" s="5"/>
      <c r="K91" s="5"/>
      <c r="M91" s="5"/>
    </row>
    <row r="92" spans="4:13" ht="15.75" customHeight="1">
      <c r="D92" s="5"/>
      <c r="E92" s="4"/>
      <c r="F92" s="5"/>
      <c r="H92" s="5"/>
      <c r="K92" s="5"/>
      <c r="M92" s="5"/>
    </row>
    <row r="93" spans="4:13" ht="15.75" customHeight="1">
      <c r="D93" s="5"/>
      <c r="E93" s="4"/>
      <c r="F93" s="5"/>
      <c r="H93" s="5"/>
      <c r="K93" s="5"/>
      <c r="M93" s="5"/>
    </row>
    <row r="94" spans="4:13" ht="15.75" customHeight="1">
      <c r="D94" s="5"/>
      <c r="E94" s="4"/>
      <c r="F94" s="5"/>
      <c r="H94" s="5"/>
      <c r="K94" s="5"/>
      <c r="M94" s="5"/>
    </row>
    <row r="95" spans="4:13" ht="15.75" customHeight="1">
      <c r="D95" s="5"/>
      <c r="E95" s="4"/>
      <c r="F95" s="5"/>
      <c r="H95" s="5"/>
      <c r="K95" s="5"/>
      <c r="M95" s="5"/>
    </row>
    <row r="96" spans="4:13" ht="15.75" customHeight="1">
      <c r="D96" s="5"/>
      <c r="E96" s="4"/>
      <c r="F96" s="5"/>
      <c r="H96" s="5"/>
      <c r="K96" s="5"/>
      <c r="M96" s="5"/>
    </row>
    <row r="97" spans="4:13" ht="15.75" customHeight="1">
      <c r="D97" s="5"/>
      <c r="E97" s="4"/>
      <c r="F97" s="5"/>
      <c r="H97" s="5"/>
      <c r="K97" s="5"/>
      <c r="M97" s="5"/>
    </row>
    <row r="98" spans="4:13" ht="15.75" customHeight="1">
      <c r="D98" s="5"/>
      <c r="E98" s="4"/>
      <c r="F98" s="5"/>
      <c r="H98" s="5"/>
      <c r="K98" s="5"/>
      <c r="M98" s="5"/>
    </row>
    <row r="99" spans="4:13" ht="15.75" customHeight="1">
      <c r="D99" s="5"/>
      <c r="E99" s="4"/>
      <c r="F99" s="5"/>
      <c r="H99" s="5"/>
      <c r="K99" s="5"/>
      <c r="M99" s="5"/>
    </row>
    <row r="100" spans="4:13" ht="15.75" customHeight="1">
      <c r="D100" s="5"/>
      <c r="E100" s="4"/>
      <c r="F100" s="5"/>
      <c r="H100" s="5"/>
      <c r="K100" s="5"/>
      <c r="M100" s="5"/>
    </row>
    <row r="101" spans="4:13" ht="15.75" customHeight="1">
      <c r="D101" s="5"/>
      <c r="E101" s="4"/>
      <c r="F101" s="5"/>
      <c r="H101" s="5"/>
      <c r="K101" s="5"/>
      <c r="M101" s="5"/>
    </row>
    <row r="102" spans="5:13" ht="15.75" customHeight="1">
      <c r="E102" s="4"/>
      <c r="F102" s="5"/>
      <c r="H102" s="5"/>
      <c r="K102" s="5"/>
      <c r="M102" s="5"/>
    </row>
    <row r="103" spans="5:13" ht="15.75" customHeight="1">
      <c r="E103" s="4"/>
      <c r="F103" s="5"/>
      <c r="H103" s="5"/>
      <c r="K103" s="5"/>
      <c r="M103" s="5"/>
    </row>
    <row r="104" spans="5:13" ht="15.75" customHeight="1">
      <c r="E104" s="4"/>
      <c r="F104" s="5"/>
      <c r="H104" s="5"/>
      <c r="K104" s="5"/>
      <c r="M104" s="5"/>
    </row>
  </sheetData>
  <sheetProtection/>
  <mergeCells count="15">
    <mergeCell ref="O2:P4"/>
    <mergeCell ref="M2:N4"/>
    <mergeCell ref="S2:T4"/>
    <mergeCell ref="W2:X4"/>
    <mergeCell ref="AA2:AB4"/>
    <mergeCell ref="AC2:AD4"/>
    <mergeCell ref="Q2:R4"/>
    <mergeCell ref="U2:V4"/>
    <mergeCell ref="Y2:Z4"/>
    <mergeCell ref="A1:B1"/>
    <mergeCell ref="D1:J1"/>
    <mergeCell ref="G2:H4"/>
    <mergeCell ref="A3:F3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1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</row>
    <row r="3" spans="1:31" s="3" customFormat="1" ht="45" customHeight="1">
      <c r="A3" s="46" t="s">
        <v>7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</row>
    <row r="4" spans="1:3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</row>
    <row r="5" spans="1:31" s="3" customFormat="1" ht="15.75" customHeight="1">
      <c r="A5" s="8">
        <v>1</v>
      </c>
      <c r="B5" s="9" t="s">
        <v>222</v>
      </c>
      <c r="C5" s="11" t="s">
        <v>223</v>
      </c>
      <c r="D5" s="12">
        <v>7</v>
      </c>
      <c r="E5" s="19">
        <v>692.96</v>
      </c>
      <c r="F5" s="34">
        <v>460</v>
      </c>
      <c r="G5" s="16">
        <v>0</v>
      </c>
      <c r="H5" s="10">
        <v>0</v>
      </c>
      <c r="I5" s="16">
        <v>0</v>
      </c>
      <c r="J5" s="10">
        <v>0</v>
      </c>
      <c r="K5" s="16">
        <v>0</v>
      </c>
      <c r="L5" s="10">
        <v>0</v>
      </c>
      <c r="M5" s="16">
        <v>0</v>
      </c>
      <c r="N5" s="10">
        <v>0</v>
      </c>
      <c r="O5" s="16">
        <v>100</v>
      </c>
      <c r="P5" s="10">
        <v>62</v>
      </c>
      <c r="Q5" s="16">
        <v>100</v>
      </c>
      <c r="R5" s="10">
        <v>70</v>
      </c>
      <c r="S5" s="16">
        <v>100</v>
      </c>
      <c r="T5" s="10">
        <v>68</v>
      </c>
      <c r="U5" s="16">
        <v>100</v>
      </c>
      <c r="V5" s="10">
        <v>66</v>
      </c>
      <c r="W5" s="38">
        <v>100</v>
      </c>
      <c r="X5" s="35">
        <v>60</v>
      </c>
      <c r="Y5" s="16">
        <v>92.96</v>
      </c>
      <c r="Z5" s="10">
        <v>66</v>
      </c>
      <c r="AA5" s="16">
        <v>100</v>
      </c>
      <c r="AB5" s="10">
        <v>68</v>
      </c>
      <c r="AC5" s="16">
        <v>0</v>
      </c>
      <c r="AD5" s="10"/>
      <c r="AE5" s="5"/>
    </row>
    <row r="6" spans="1:31" s="3" customFormat="1" ht="15.75" customHeight="1">
      <c r="A6" s="8">
        <v>2</v>
      </c>
      <c r="B6" s="9" t="s">
        <v>121</v>
      </c>
      <c r="C6" s="11" t="s">
        <v>122</v>
      </c>
      <c r="D6" s="12">
        <v>7</v>
      </c>
      <c r="E6" s="19">
        <v>675.49</v>
      </c>
      <c r="F6" s="34">
        <v>466</v>
      </c>
      <c r="G6" s="16">
        <v>100</v>
      </c>
      <c r="H6" s="10">
        <v>69</v>
      </c>
      <c r="I6" s="16">
        <v>100</v>
      </c>
      <c r="J6" s="10">
        <v>69</v>
      </c>
      <c r="K6" s="16">
        <v>100</v>
      </c>
      <c r="L6" s="10">
        <v>74</v>
      </c>
      <c r="M6" s="16">
        <v>91.67</v>
      </c>
      <c r="N6" s="10">
        <v>66</v>
      </c>
      <c r="O6" s="16">
        <v>0</v>
      </c>
      <c r="P6" s="10">
        <v>0</v>
      </c>
      <c r="Q6" s="16">
        <v>0</v>
      </c>
      <c r="R6" s="10">
        <v>0</v>
      </c>
      <c r="S6" s="16">
        <v>0</v>
      </c>
      <c r="T6" s="10">
        <v>0</v>
      </c>
      <c r="U6" s="16">
        <v>0</v>
      </c>
      <c r="V6" s="10"/>
      <c r="W6" s="16">
        <v>100</v>
      </c>
      <c r="X6" s="10">
        <v>60</v>
      </c>
      <c r="Y6" s="16">
        <v>100</v>
      </c>
      <c r="Z6" s="10">
        <v>71</v>
      </c>
      <c r="AA6" s="16">
        <v>83.82</v>
      </c>
      <c r="AB6" s="10">
        <v>57</v>
      </c>
      <c r="AC6" s="16">
        <v>0</v>
      </c>
      <c r="AD6" s="10"/>
      <c r="AE6" s="5"/>
    </row>
    <row r="7" spans="1:31" s="3" customFormat="1" ht="15.75" customHeight="1">
      <c r="A7" s="8">
        <v>3</v>
      </c>
      <c r="B7" s="9" t="s">
        <v>103</v>
      </c>
      <c r="C7" s="11" t="s">
        <v>104</v>
      </c>
      <c r="D7" s="12">
        <v>10</v>
      </c>
      <c r="E7" s="19">
        <v>644.47</v>
      </c>
      <c r="F7" s="34">
        <v>426</v>
      </c>
      <c r="G7" s="16">
        <v>60.87</v>
      </c>
      <c r="H7" s="10">
        <v>42</v>
      </c>
      <c r="I7" s="16">
        <v>82.61</v>
      </c>
      <c r="J7" s="10">
        <v>57</v>
      </c>
      <c r="K7" s="16">
        <v>0</v>
      </c>
      <c r="L7" s="10">
        <v>0</v>
      </c>
      <c r="M7" s="16">
        <v>0</v>
      </c>
      <c r="N7" s="10">
        <v>0</v>
      </c>
      <c r="O7" s="16">
        <v>61.29</v>
      </c>
      <c r="P7" s="10">
        <v>38</v>
      </c>
      <c r="Q7" s="16">
        <v>81.43</v>
      </c>
      <c r="R7" s="10">
        <v>57</v>
      </c>
      <c r="S7" s="16">
        <v>86.76</v>
      </c>
      <c r="T7" s="10">
        <v>59</v>
      </c>
      <c r="U7" s="16">
        <v>95.45</v>
      </c>
      <c r="V7" s="10">
        <v>63</v>
      </c>
      <c r="W7" s="16">
        <v>98.33</v>
      </c>
      <c r="X7" s="10">
        <v>59</v>
      </c>
      <c r="Y7" s="16">
        <v>90.14</v>
      </c>
      <c r="Z7" s="10">
        <v>64</v>
      </c>
      <c r="AA7" s="16">
        <v>91.18</v>
      </c>
      <c r="AB7" s="10">
        <v>62</v>
      </c>
      <c r="AC7" s="16">
        <v>100</v>
      </c>
      <c r="AD7" s="10">
        <v>62</v>
      </c>
      <c r="AE7" s="5"/>
    </row>
    <row r="8" spans="1:31" s="3" customFormat="1" ht="15.75" customHeight="1">
      <c r="A8" s="8">
        <v>4</v>
      </c>
      <c r="B8" s="9" t="s">
        <v>110</v>
      </c>
      <c r="C8" s="11" t="s">
        <v>111</v>
      </c>
      <c r="D8" s="12">
        <v>8</v>
      </c>
      <c r="E8" s="19">
        <v>637.8100000000001</v>
      </c>
      <c r="F8" s="34">
        <v>438</v>
      </c>
      <c r="G8" s="16">
        <v>76.81</v>
      </c>
      <c r="H8" s="10">
        <v>53</v>
      </c>
      <c r="I8" s="16">
        <v>89.86</v>
      </c>
      <c r="J8" s="10">
        <v>62</v>
      </c>
      <c r="K8" s="16">
        <v>87.84</v>
      </c>
      <c r="L8" s="10">
        <v>65</v>
      </c>
      <c r="M8" s="16">
        <v>91.67</v>
      </c>
      <c r="N8" s="10">
        <v>66</v>
      </c>
      <c r="O8" s="16">
        <v>82.26</v>
      </c>
      <c r="P8" s="10">
        <v>51</v>
      </c>
      <c r="Q8" s="16">
        <v>0</v>
      </c>
      <c r="R8" s="10">
        <v>0</v>
      </c>
      <c r="S8" s="16">
        <v>0</v>
      </c>
      <c r="T8" s="10">
        <v>0</v>
      </c>
      <c r="U8" s="16">
        <v>0</v>
      </c>
      <c r="V8" s="10"/>
      <c r="W8" s="16">
        <v>0</v>
      </c>
      <c r="X8" s="10"/>
      <c r="Y8" s="16">
        <v>97.18</v>
      </c>
      <c r="Z8" s="10">
        <v>69</v>
      </c>
      <c r="AA8" s="16">
        <v>97.06</v>
      </c>
      <c r="AB8" s="10">
        <v>66</v>
      </c>
      <c r="AC8" s="16">
        <v>91.94</v>
      </c>
      <c r="AD8" s="10">
        <v>57</v>
      </c>
      <c r="AE8" s="5"/>
    </row>
    <row r="9" spans="1:31" s="3" customFormat="1" ht="15.75" customHeight="1">
      <c r="A9" s="8">
        <v>5</v>
      </c>
      <c r="B9" s="9" t="s">
        <v>114</v>
      </c>
      <c r="C9" s="11" t="s">
        <v>115</v>
      </c>
      <c r="D9" s="12">
        <v>12</v>
      </c>
      <c r="E9" s="19">
        <v>633.0899999999999</v>
      </c>
      <c r="F9" s="34">
        <v>431</v>
      </c>
      <c r="G9" s="16">
        <v>78.26</v>
      </c>
      <c r="H9" s="10">
        <v>54</v>
      </c>
      <c r="I9" s="16">
        <v>79.71</v>
      </c>
      <c r="J9" s="10">
        <v>55</v>
      </c>
      <c r="K9" s="16">
        <v>74.32</v>
      </c>
      <c r="L9" s="10">
        <v>55</v>
      </c>
      <c r="M9" s="16">
        <v>94.44</v>
      </c>
      <c r="N9" s="10">
        <v>68</v>
      </c>
      <c r="O9" s="16">
        <v>70.97</v>
      </c>
      <c r="P9" s="10">
        <v>44</v>
      </c>
      <c r="Q9" s="16">
        <v>91.43</v>
      </c>
      <c r="R9" s="10">
        <v>64</v>
      </c>
      <c r="S9" s="16">
        <v>89.71</v>
      </c>
      <c r="T9" s="10">
        <v>61</v>
      </c>
      <c r="U9" s="16">
        <v>93.94</v>
      </c>
      <c r="V9" s="10">
        <v>62</v>
      </c>
      <c r="W9" s="16" t="s">
        <v>240</v>
      </c>
      <c r="X9" s="10" t="s">
        <v>240</v>
      </c>
      <c r="Y9" s="16">
        <v>85.92</v>
      </c>
      <c r="Z9" s="10">
        <v>61</v>
      </c>
      <c r="AA9" s="16">
        <v>80.88</v>
      </c>
      <c r="AB9" s="10">
        <v>55</v>
      </c>
      <c r="AC9" s="16">
        <v>96.77</v>
      </c>
      <c r="AD9" s="10">
        <v>60</v>
      </c>
      <c r="AE9" s="5"/>
    </row>
    <row r="10" spans="1:31" s="3" customFormat="1" ht="15.75" customHeight="1">
      <c r="A10" s="8">
        <v>6</v>
      </c>
      <c r="B10" s="9" t="s">
        <v>108</v>
      </c>
      <c r="C10" s="11" t="s">
        <v>109</v>
      </c>
      <c r="D10" s="12">
        <v>8</v>
      </c>
      <c r="E10" s="19">
        <v>623.53</v>
      </c>
      <c r="F10" s="34">
        <v>424</v>
      </c>
      <c r="G10" s="16">
        <v>88.41</v>
      </c>
      <c r="H10" s="10">
        <v>61</v>
      </c>
      <c r="I10" s="16">
        <v>76.81</v>
      </c>
      <c r="J10" s="10">
        <v>53</v>
      </c>
      <c r="K10" s="16">
        <v>86.49</v>
      </c>
      <c r="L10" s="10">
        <v>64</v>
      </c>
      <c r="M10" s="16">
        <v>100</v>
      </c>
      <c r="N10" s="10">
        <v>72</v>
      </c>
      <c r="O10" s="16">
        <v>83.87</v>
      </c>
      <c r="P10" s="10">
        <v>52</v>
      </c>
      <c r="Q10" s="16">
        <v>0</v>
      </c>
      <c r="R10" s="10">
        <v>0</v>
      </c>
      <c r="S10" s="16">
        <v>0</v>
      </c>
      <c r="T10" s="10">
        <v>0</v>
      </c>
      <c r="U10" s="16">
        <v>0</v>
      </c>
      <c r="V10" s="10"/>
      <c r="W10" s="16">
        <v>0</v>
      </c>
      <c r="X10" s="10"/>
      <c r="Y10" s="16">
        <v>73.24</v>
      </c>
      <c r="Z10" s="10">
        <v>52</v>
      </c>
      <c r="AA10" s="16">
        <v>91.18</v>
      </c>
      <c r="AB10" s="10">
        <v>62</v>
      </c>
      <c r="AC10" s="16">
        <v>96.77</v>
      </c>
      <c r="AD10" s="10">
        <v>60</v>
      </c>
      <c r="AE10" s="5"/>
    </row>
    <row r="11" spans="1:31" s="3" customFormat="1" ht="15.75" customHeight="1">
      <c r="A11" s="8">
        <v>7</v>
      </c>
      <c r="B11" s="9" t="s">
        <v>106</v>
      </c>
      <c r="C11" s="11" t="s">
        <v>107</v>
      </c>
      <c r="D11" s="12">
        <v>8</v>
      </c>
      <c r="E11" s="19">
        <v>556.68</v>
      </c>
      <c r="F11" s="34">
        <v>377</v>
      </c>
      <c r="G11" s="16">
        <v>71.01</v>
      </c>
      <c r="H11" s="10">
        <v>49</v>
      </c>
      <c r="I11" s="16">
        <v>76.81</v>
      </c>
      <c r="J11" s="10">
        <v>53</v>
      </c>
      <c r="K11" s="16">
        <v>0</v>
      </c>
      <c r="L11" s="10">
        <v>0</v>
      </c>
      <c r="M11" s="16">
        <v>93.06</v>
      </c>
      <c r="N11" s="10">
        <v>67</v>
      </c>
      <c r="O11" s="16">
        <v>72.58</v>
      </c>
      <c r="P11" s="10">
        <v>45</v>
      </c>
      <c r="Q11" s="16">
        <v>0</v>
      </c>
      <c r="R11" s="10">
        <v>0</v>
      </c>
      <c r="S11" s="16">
        <v>0</v>
      </c>
      <c r="T11" s="10">
        <v>0</v>
      </c>
      <c r="U11" s="16">
        <v>0</v>
      </c>
      <c r="V11" s="10"/>
      <c r="W11" s="16">
        <v>63.33</v>
      </c>
      <c r="X11" s="10">
        <v>38</v>
      </c>
      <c r="Y11" s="16">
        <v>81.69</v>
      </c>
      <c r="Z11" s="10">
        <v>58</v>
      </c>
      <c r="AA11" s="16">
        <v>80.88</v>
      </c>
      <c r="AB11" s="10">
        <v>55</v>
      </c>
      <c r="AC11" s="16">
        <v>80.65</v>
      </c>
      <c r="AD11" s="10">
        <v>50</v>
      </c>
      <c r="AE11" s="5"/>
    </row>
    <row r="12" spans="1:31" s="3" customFormat="1" ht="15.75" customHeight="1">
      <c r="A12" s="8">
        <v>8</v>
      </c>
      <c r="B12" s="9" t="s">
        <v>112</v>
      </c>
      <c r="C12" s="11" t="s">
        <v>113</v>
      </c>
      <c r="D12" s="12">
        <v>8</v>
      </c>
      <c r="E12" s="19">
        <v>552.9799999999999</v>
      </c>
      <c r="F12" s="34">
        <v>377</v>
      </c>
      <c r="G12" s="16">
        <v>79.71</v>
      </c>
      <c r="H12" s="10">
        <v>55</v>
      </c>
      <c r="I12" s="16">
        <v>85.51</v>
      </c>
      <c r="J12" s="10">
        <v>59</v>
      </c>
      <c r="K12" s="16">
        <v>0</v>
      </c>
      <c r="L12" s="10">
        <v>0</v>
      </c>
      <c r="M12" s="16">
        <v>0</v>
      </c>
      <c r="N12" s="10">
        <v>0</v>
      </c>
      <c r="O12" s="16">
        <v>64.52</v>
      </c>
      <c r="P12" s="10">
        <v>40</v>
      </c>
      <c r="Q12" s="16">
        <v>80</v>
      </c>
      <c r="R12" s="10">
        <v>56</v>
      </c>
      <c r="S12" s="16">
        <v>82.35</v>
      </c>
      <c r="T12" s="10">
        <v>56</v>
      </c>
      <c r="U12" s="16">
        <v>0</v>
      </c>
      <c r="V12" s="10"/>
      <c r="W12" s="16">
        <v>0</v>
      </c>
      <c r="X12" s="10"/>
      <c r="Y12" s="16">
        <v>69.01</v>
      </c>
      <c r="Z12" s="10">
        <v>49</v>
      </c>
      <c r="AA12" s="16">
        <v>83.82</v>
      </c>
      <c r="AB12" s="10">
        <v>57</v>
      </c>
      <c r="AC12" s="16">
        <v>72.58</v>
      </c>
      <c r="AD12" s="10">
        <v>45</v>
      </c>
      <c r="AE12" s="5"/>
    </row>
    <row r="13" spans="1:31" s="3" customFormat="1" ht="15.75" customHeight="1">
      <c r="A13" s="8">
        <v>9</v>
      </c>
      <c r="B13" s="9" t="s">
        <v>105</v>
      </c>
      <c r="C13" s="11" t="s">
        <v>266</v>
      </c>
      <c r="D13" s="12">
        <v>6</v>
      </c>
      <c r="E13" s="19">
        <v>486.48</v>
      </c>
      <c r="F13" s="34">
        <v>343</v>
      </c>
      <c r="G13" s="16">
        <v>75.36</v>
      </c>
      <c r="H13" s="10">
        <v>52</v>
      </c>
      <c r="I13" s="16">
        <v>78.26</v>
      </c>
      <c r="J13" s="10">
        <v>54</v>
      </c>
      <c r="K13" s="16">
        <v>79.73</v>
      </c>
      <c r="L13" s="10">
        <v>59</v>
      </c>
      <c r="M13" s="16">
        <v>83.33</v>
      </c>
      <c r="N13" s="10">
        <v>60</v>
      </c>
      <c r="O13" s="16">
        <v>0</v>
      </c>
      <c r="P13" s="10">
        <v>0</v>
      </c>
      <c r="Q13" s="16">
        <v>0</v>
      </c>
      <c r="R13" s="10">
        <v>0</v>
      </c>
      <c r="S13" s="16">
        <v>0</v>
      </c>
      <c r="T13" s="10">
        <v>0</v>
      </c>
      <c r="U13" s="16">
        <v>0</v>
      </c>
      <c r="V13" s="10"/>
      <c r="W13" s="16">
        <v>0</v>
      </c>
      <c r="X13" s="10"/>
      <c r="Y13" s="16">
        <v>84.51</v>
      </c>
      <c r="Z13" s="10">
        <v>60</v>
      </c>
      <c r="AA13" s="16">
        <v>85.29</v>
      </c>
      <c r="AB13" s="10">
        <v>58</v>
      </c>
      <c r="AC13" s="16">
        <v>0</v>
      </c>
      <c r="AD13" s="10"/>
      <c r="AE13" s="5"/>
    </row>
    <row r="14" spans="1:31" s="3" customFormat="1" ht="15.75" customHeight="1">
      <c r="A14" s="8">
        <v>10</v>
      </c>
      <c r="B14" s="9" t="s">
        <v>251</v>
      </c>
      <c r="C14" s="11" t="s">
        <v>252</v>
      </c>
      <c r="D14" s="12">
        <v>4</v>
      </c>
      <c r="E14" s="19">
        <v>381.25</v>
      </c>
      <c r="F14" s="34">
        <v>254</v>
      </c>
      <c r="G14" s="16">
        <v>0</v>
      </c>
      <c r="H14" s="10">
        <v>0</v>
      </c>
      <c r="I14" s="16">
        <v>0</v>
      </c>
      <c r="J14" s="10">
        <v>0</v>
      </c>
      <c r="K14" s="16">
        <v>0</v>
      </c>
      <c r="L14" s="10">
        <v>0</v>
      </c>
      <c r="M14" s="16">
        <v>0</v>
      </c>
      <c r="N14" s="10">
        <v>0</v>
      </c>
      <c r="O14" s="16">
        <v>0</v>
      </c>
      <c r="P14" s="10">
        <v>0</v>
      </c>
      <c r="Q14" s="16">
        <v>0</v>
      </c>
      <c r="R14" s="10">
        <v>0</v>
      </c>
      <c r="S14" s="16">
        <v>0</v>
      </c>
      <c r="T14" s="10">
        <v>0</v>
      </c>
      <c r="U14" s="16">
        <v>98.48</v>
      </c>
      <c r="V14" s="10">
        <v>65</v>
      </c>
      <c r="W14" s="16">
        <v>0</v>
      </c>
      <c r="X14" s="10"/>
      <c r="Y14" s="16">
        <v>87.32</v>
      </c>
      <c r="Z14" s="10">
        <v>62</v>
      </c>
      <c r="AA14" s="16">
        <v>97.06</v>
      </c>
      <c r="AB14" s="10">
        <v>66</v>
      </c>
      <c r="AC14" s="16">
        <v>98.39</v>
      </c>
      <c r="AD14" s="10">
        <v>61</v>
      </c>
      <c r="AE14" s="5"/>
    </row>
    <row r="15" spans="1:31" s="3" customFormat="1" ht="15.75" customHeight="1">
      <c r="A15" s="8">
        <v>11</v>
      </c>
      <c r="B15" s="9" t="s">
        <v>253</v>
      </c>
      <c r="C15" s="11" t="s">
        <v>254</v>
      </c>
      <c r="D15" s="12">
        <v>5</v>
      </c>
      <c r="E15" s="19">
        <v>380.21000000000004</v>
      </c>
      <c r="F15" s="34">
        <v>252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  <c r="Q15" s="16">
        <v>0</v>
      </c>
      <c r="R15" s="10">
        <v>0</v>
      </c>
      <c r="S15" s="16">
        <v>73.53</v>
      </c>
      <c r="T15" s="10">
        <v>50</v>
      </c>
      <c r="U15" s="16">
        <v>84.85</v>
      </c>
      <c r="V15" s="10">
        <v>56</v>
      </c>
      <c r="W15" s="16">
        <v>81.67</v>
      </c>
      <c r="X15" s="10">
        <v>49</v>
      </c>
      <c r="Y15" s="16">
        <v>56.34</v>
      </c>
      <c r="Z15" s="10">
        <v>40</v>
      </c>
      <c r="AA15" s="16">
        <v>83.82</v>
      </c>
      <c r="AB15" s="10">
        <v>57</v>
      </c>
      <c r="AC15" s="16">
        <v>0</v>
      </c>
      <c r="AD15" s="10"/>
      <c r="AE15" s="5"/>
    </row>
    <row r="16" spans="1:31" s="3" customFormat="1" ht="15.75" customHeight="1">
      <c r="A16" s="8">
        <v>12</v>
      </c>
      <c r="B16" s="9" t="s">
        <v>118</v>
      </c>
      <c r="C16" s="11" t="s">
        <v>119</v>
      </c>
      <c r="D16" s="12">
        <v>3</v>
      </c>
      <c r="E16" s="19">
        <v>208.48999999999998</v>
      </c>
      <c r="F16" s="34">
        <v>139</v>
      </c>
      <c r="G16" s="16">
        <v>69.57</v>
      </c>
      <c r="H16" s="10">
        <v>48</v>
      </c>
      <c r="I16" s="16">
        <v>69.57</v>
      </c>
      <c r="J16" s="10">
        <v>48</v>
      </c>
      <c r="K16" s="16">
        <v>0</v>
      </c>
      <c r="L16" s="10">
        <v>0</v>
      </c>
      <c r="M16" s="16">
        <v>0</v>
      </c>
      <c r="N16" s="10">
        <v>0</v>
      </c>
      <c r="O16" s="16">
        <v>69.35</v>
      </c>
      <c r="P16" s="10">
        <v>43</v>
      </c>
      <c r="Q16" s="16">
        <v>0</v>
      </c>
      <c r="R16" s="10">
        <v>0</v>
      </c>
      <c r="S16" s="16">
        <v>0</v>
      </c>
      <c r="T16" s="10">
        <v>0</v>
      </c>
      <c r="U16" s="16">
        <v>0</v>
      </c>
      <c r="V16" s="10"/>
      <c r="W16" s="16">
        <v>0</v>
      </c>
      <c r="X16" s="10"/>
      <c r="Y16" s="16">
        <v>0</v>
      </c>
      <c r="Z16" s="10"/>
      <c r="AA16" s="16">
        <v>0</v>
      </c>
      <c r="AB16" s="10"/>
      <c r="AC16" s="16">
        <v>0</v>
      </c>
      <c r="AD16" s="10"/>
      <c r="AE16" s="5"/>
    </row>
    <row r="17" spans="1:31" s="3" customFormat="1" ht="15.75" customHeight="1">
      <c r="A17" s="8">
        <v>13</v>
      </c>
      <c r="B17" s="9" t="s">
        <v>95</v>
      </c>
      <c r="C17" s="11" t="s">
        <v>120</v>
      </c>
      <c r="D17" s="12">
        <v>2</v>
      </c>
      <c r="E17" s="19">
        <v>144.92</v>
      </c>
      <c r="F17" s="34">
        <v>100</v>
      </c>
      <c r="G17" s="16">
        <v>72.46</v>
      </c>
      <c r="H17" s="10">
        <v>50</v>
      </c>
      <c r="I17" s="16">
        <v>72.46</v>
      </c>
      <c r="J17" s="10">
        <v>50</v>
      </c>
      <c r="K17" s="16">
        <v>0</v>
      </c>
      <c r="L17" s="10">
        <v>0</v>
      </c>
      <c r="M17" s="16">
        <v>0</v>
      </c>
      <c r="N17" s="10">
        <v>0</v>
      </c>
      <c r="O17" s="16">
        <v>0</v>
      </c>
      <c r="P17" s="10">
        <v>0</v>
      </c>
      <c r="Q17" s="16">
        <v>0</v>
      </c>
      <c r="R17" s="10">
        <v>0</v>
      </c>
      <c r="S17" s="16">
        <v>0</v>
      </c>
      <c r="T17" s="10">
        <v>0</v>
      </c>
      <c r="U17" s="16">
        <v>0</v>
      </c>
      <c r="V17" s="10"/>
      <c r="W17" s="16">
        <v>0</v>
      </c>
      <c r="X17" s="10"/>
      <c r="Y17" s="16">
        <v>0</v>
      </c>
      <c r="Z17" s="10"/>
      <c r="AA17" s="16">
        <v>0</v>
      </c>
      <c r="AB17" s="10"/>
      <c r="AC17" s="16">
        <v>0</v>
      </c>
      <c r="AD17" s="10"/>
      <c r="AE17" s="5"/>
    </row>
    <row r="18" spans="1:31" s="3" customFormat="1" ht="15.75" customHeight="1">
      <c r="A18" s="8">
        <v>14</v>
      </c>
      <c r="B18" s="9" t="s">
        <v>116</v>
      </c>
      <c r="C18" s="11" t="s">
        <v>117</v>
      </c>
      <c r="D18" s="12">
        <v>2</v>
      </c>
      <c r="E18" s="19">
        <v>133.32999999999998</v>
      </c>
      <c r="F18" s="34">
        <v>92</v>
      </c>
      <c r="G18" s="16">
        <v>73.91</v>
      </c>
      <c r="H18" s="10">
        <v>51</v>
      </c>
      <c r="I18" s="16">
        <v>59.42</v>
      </c>
      <c r="J18" s="10">
        <v>41</v>
      </c>
      <c r="K18" s="16">
        <v>0</v>
      </c>
      <c r="L18" s="10">
        <v>0</v>
      </c>
      <c r="M18" s="16">
        <v>0</v>
      </c>
      <c r="N18" s="10">
        <v>0</v>
      </c>
      <c r="O18" s="16">
        <v>0</v>
      </c>
      <c r="P18" s="10">
        <v>0</v>
      </c>
      <c r="Q18" s="16">
        <v>0</v>
      </c>
      <c r="R18" s="10">
        <v>0</v>
      </c>
      <c r="S18" s="16">
        <v>0</v>
      </c>
      <c r="T18" s="10">
        <v>0</v>
      </c>
      <c r="U18" s="16">
        <v>0</v>
      </c>
      <c r="V18" s="10"/>
      <c r="W18" s="16">
        <v>0</v>
      </c>
      <c r="X18" s="10"/>
      <c r="Y18" s="16">
        <v>0</v>
      </c>
      <c r="Z18" s="10"/>
      <c r="AA18" s="16">
        <v>0</v>
      </c>
      <c r="AB18" s="10"/>
      <c r="AC18" s="16">
        <v>0</v>
      </c>
      <c r="AD18" s="10"/>
      <c r="AE18" s="5"/>
    </row>
    <row r="19" spans="1:31" s="3" customFormat="1" ht="15.75" customHeight="1">
      <c r="A19" s="8">
        <v>15</v>
      </c>
      <c r="B19" s="9" t="s">
        <v>202</v>
      </c>
      <c r="C19" s="11" t="s">
        <v>201</v>
      </c>
      <c r="D19" s="12">
        <v>1</v>
      </c>
      <c r="E19" s="19">
        <v>77.78</v>
      </c>
      <c r="F19" s="34">
        <v>56</v>
      </c>
      <c r="G19" s="16">
        <v>0</v>
      </c>
      <c r="H19" s="10">
        <v>0</v>
      </c>
      <c r="I19" s="16">
        <v>0</v>
      </c>
      <c r="J19" s="10">
        <v>0</v>
      </c>
      <c r="K19" s="16">
        <v>0</v>
      </c>
      <c r="L19" s="10">
        <v>0</v>
      </c>
      <c r="M19" s="16">
        <v>77.78</v>
      </c>
      <c r="N19" s="10">
        <v>56</v>
      </c>
      <c r="O19" s="16">
        <v>0</v>
      </c>
      <c r="P19" s="10">
        <v>0</v>
      </c>
      <c r="Q19" s="16">
        <v>0</v>
      </c>
      <c r="R19" s="10">
        <v>0</v>
      </c>
      <c r="S19" s="16">
        <v>0</v>
      </c>
      <c r="T19" s="10">
        <v>0</v>
      </c>
      <c r="U19" s="16">
        <v>0</v>
      </c>
      <c r="V19" s="10"/>
      <c r="W19" s="16">
        <v>0</v>
      </c>
      <c r="X19" s="10"/>
      <c r="Y19" s="16">
        <v>0</v>
      </c>
      <c r="Z19" s="10"/>
      <c r="AA19" s="16">
        <v>0</v>
      </c>
      <c r="AB19" s="10"/>
      <c r="AC19" s="16">
        <v>0</v>
      </c>
      <c r="AD19" s="10"/>
      <c r="AE19" s="5"/>
    </row>
    <row r="20" spans="4:15" ht="15.75" customHeight="1">
      <c r="D20" s="5"/>
      <c r="E20" s="4"/>
      <c r="F20" s="5"/>
      <c r="G20" s="5"/>
      <c r="H20" s="5"/>
      <c r="K20" s="5"/>
      <c r="M20" s="5"/>
      <c r="O20" s="27"/>
    </row>
    <row r="21" spans="4:15" ht="15.75" customHeight="1">
      <c r="D21" s="5"/>
      <c r="E21" s="4"/>
      <c r="F21" s="5"/>
      <c r="G21" s="5"/>
      <c r="H21" s="5"/>
      <c r="K21" s="5"/>
      <c r="M21" s="5"/>
      <c r="O21" s="27"/>
    </row>
    <row r="22" spans="4:17" ht="15.75" customHeight="1">
      <c r="D22" s="5"/>
      <c r="E22" s="4"/>
      <c r="F22" s="5"/>
      <c r="G22" s="5"/>
      <c r="H22" s="5"/>
      <c r="K22" s="5"/>
      <c r="M22" s="5"/>
      <c r="O22" s="27"/>
      <c r="Q22" s="4"/>
    </row>
    <row r="23" spans="4:17" ht="15.75" customHeight="1">
      <c r="D23" s="5"/>
      <c r="E23" s="4"/>
      <c r="F23" s="5"/>
      <c r="G23" s="5"/>
      <c r="H23" s="5"/>
      <c r="K23" s="5"/>
      <c r="M23" s="5"/>
      <c r="O23" s="27"/>
      <c r="Q23" s="4"/>
    </row>
    <row r="24" spans="4:17" ht="15.75" customHeight="1">
      <c r="D24" s="5"/>
      <c r="E24" s="4"/>
      <c r="F24" s="5"/>
      <c r="G24" s="5"/>
      <c r="H24" s="5"/>
      <c r="K24" s="5"/>
      <c r="M24" s="5"/>
      <c r="O24" s="27"/>
      <c r="Q24" s="4"/>
    </row>
    <row r="25" spans="4:17" ht="15.75" customHeight="1">
      <c r="D25" s="5"/>
      <c r="E25" s="4"/>
      <c r="F25" s="5"/>
      <c r="G25" s="5"/>
      <c r="H25" s="5"/>
      <c r="K25" s="5"/>
      <c r="M25" s="5"/>
      <c r="O25" s="27"/>
      <c r="Q25" s="4"/>
    </row>
    <row r="26" spans="5:17" ht="15.75" customHeight="1">
      <c r="E26" s="4"/>
      <c r="F26" s="5"/>
      <c r="G26" s="5"/>
      <c r="H26" s="5"/>
      <c r="K26" s="5"/>
      <c r="M26" s="5"/>
      <c r="O26" s="27"/>
      <c r="Q26" s="4"/>
    </row>
    <row r="27" spans="5:17" ht="15.75" customHeight="1">
      <c r="E27" s="4"/>
      <c r="F27" s="5"/>
      <c r="G27" s="5"/>
      <c r="H27" s="5"/>
      <c r="K27" s="5"/>
      <c r="M27" s="5"/>
      <c r="O27" s="27"/>
      <c r="Q27" s="4"/>
    </row>
    <row r="28" spans="5:17" ht="15.75" customHeight="1">
      <c r="E28" s="5"/>
      <c r="F28" s="5"/>
      <c r="H28" s="5"/>
      <c r="I28" s="4"/>
      <c r="K28" s="5"/>
      <c r="M28" s="5"/>
      <c r="O28" s="27"/>
      <c r="Q28" s="4"/>
    </row>
    <row r="29" spans="5:15" ht="15.75" customHeight="1">
      <c r="E29" s="5"/>
      <c r="F29" s="5"/>
      <c r="H29" s="5"/>
      <c r="I29" s="4"/>
      <c r="K29" s="5"/>
      <c r="M29" s="5"/>
      <c r="O29" s="27"/>
    </row>
    <row r="30" spans="5:15" ht="15.75" customHeight="1">
      <c r="E30" s="5"/>
      <c r="F30" s="5"/>
      <c r="H30" s="5"/>
      <c r="I30" s="4"/>
      <c r="K30" s="5"/>
      <c r="M30" s="5"/>
      <c r="O30" s="27"/>
    </row>
    <row r="31" ht="15.75" customHeight="1">
      <c r="O31" s="27"/>
    </row>
    <row r="32" ht="15.75" customHeight="1">
      <c r="O32" s="27"/>
    </row>
    <row r="33" ht="15.75" customHeight="1">
      <c r="O33" s="27"/>
    </row>
    <row r="34" ht="15.75" customHeight="1">
      <c r="O34" s="27"/>
    </row>
    <row r="35" ht="15.75" customHeight="1">
      <c r="O35" s="27"/>
    </row>
    <row r="36" ht="15.75" customHeight="1">
      <c r="O36" s="27">
        <f>ROUND(O22,2)</f>
        <v>0</v>
      </c>
    </row>
  </sheetData>
  <sheetProtection/>
  <mergeCells count="15">
    <mergeCell ref="A1:B1"/>
    <mergeCell ref="D1:J1"/>
    <mergeCell ref="G2:H4"/>
    <mergeCell ref="I2:J4"/>
    <mergeCell ref="K2:L4"/>
    <mergeCell ref="M2:N4"/>
    <mergeCell ref="AA2:AB4"/>
    <mergeCell ref="AC2:AD4"/>
    <mergeCell ref="A3:F3"/>
    <mergeCell ref="O2:P4"/>
    <mergeCell ref="Q2:R4"/>
    <mergeCell ref="S2:T4"/>
    <mergeCell ref="U2:V4"/>
    <mergeCell ref="W2:X4"/>
    <mergeCell ref="Y2:Z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1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</row>
    <row r="3" spans="1:31" s="3" customFormat="1" ht="45" customHeight="1">
      <c r="A3" s="46" t="s">
        <v>123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</row>
    <row r="4" spans="1:3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</row>
    <row r="5" spans="1:31" s="3" customFormat="1" ht="15.75" customHeight="1">
      <c r="A5" s="8">
        <v>1</v>
      </c>
      <c r="B5" s="9" t="s">
        <v>124</v>
      </c>
      <c r="C5" s="11" t="s">
        <v>125</v>
      </c>
      <c r="D5" s="12">
        <v>10</v>
      </c>
      <c r="E5" s="19">
        <v>693.46</v>
      </c>
      <c r="F5" s="34">
        <v>471</v>
      </c>
      <c r="G5" s="16">
        <v>100</v>
      </c>
      <c r="H5" s="12">
        <v>64</v>
      </c>
      <c r="I5" s="16">
        <v>96.97</v>
      </c>
      <c r="J5" s="10">
        <v>64</v>
      </c>
      <c r="K5" s="16">
        <v>0</v>
      </c>
      <c r="L5" s="10">
        <v>0</v>
      </c>
      <c r="M5" s="16">
        <v>0</v>
      </c>
      <c r="N5" s="10">
        <v>0</v>
      </c>
      <c r="O5" s="16">
        <v>88.14</v>
      </c>
      <c r="P5" s="10">
        <v>52</v>
      </c>
      <c r="Q5" s="16">
        <v>100</v>
      </c>
      <c r="R5" s="10">
        <v>74</v>
      </c>
      <c r="S5" s="16">
        <v>100</v>
      </c>
      <c r="T5" s="10">
        <v>67</v>
      </c>
      <c r="U5" s="16">
        <v>100</v>
      </c>
      <c r="V5" s="10">
        <v>67</v>
      </c>
      <c r="W5" s="16">
        <v>96.49</v>
      </c>
      <c r="X5" s="10">
        <v>55</v>
      </c>
      <c r="Y5" s="16">
        <v>90.14</v>
      </c>
      <c r="Z5" s="10">
        <v>64</v>
      </c>
      <c r="AA5" s="16">
        <v>94.52</v>
      </c>
      <c r="AB5" s="10">
        <v>69</v>
      </c>
      <c r="AC5" s="16">
        <v>100</v>
      </c>
      <c r="AD5" s="10">
        <v>66</v>
      </c>
      <c r="AE5" s="5"/>
    </row>
    <row r="6" spans="1:31" s="3" customFormat="1" ht="15.75" customHeight="1">
      <c r="A6" s="8">
        <v>2</v>
      </c>
      <c r="B6" s="9" t="s">
        <v>128</v>
      </c>
      <c r="C6" s="11" t="s">
        <v>129</v>
      </c>
      <c r="D6" s="12">
        <v>11</v>
      </c>
      <c r="E6" s="19">
        <v>680.5</v>
      </c>
      <c r="F6" s="34">
        <v>448</v>
      </c>
      <c r="G6" s="16">
        <v>78.13</v>
      </c>
      <c r="H6" s="12">
        <v>50</v>
      </c>
      <c r="I6" s="16">
        <v>100</v>
      </c>
      <c r="J6" s="10">
        <v>66</v>
      </c>
      <c r="K6" s="16">
        <v>100</v>
      </c>
      <c r="L6" s="10">
        <v>61</v>
      </c>
      <c r="M6" s="16">
        <v>100</v>
      </c>
      <c r="N6" s="10">
        <v>67</v>
      </c>
      <c r="O6" s="16">
        <v>100</v>
      </c>
      <c r="P6" s="10">
        <v>59</v>
      </c>
      <c r="Q6" s="16">
        <v>86.49</v>
      </c>
      <c r="R6" s="10">
        <v>64</v>
      </c>
      <c r="S6" s="16">
        <v>91.04</v>
      </c>
      <c r="T6" s="10">
        <v>61</v>
      </c>
      <c r="U6" s="16">
        <v>95.52</v>
      </c>
      <c r="V6" s="10">
        <v>64</v>
      </c>
      <c r="W6" s="16">
        <v>0</v>
      </c>
      <c r="X6" s="10">
        <v>0</v>
      </c>
      <c r="Y6" s="16">
        <v>90.14</v>
      </c>
      <c r="Z6" s="10">
        <v>64</v>
      </c>
      <c r="AA6" s="16">
        <v>72.6</v>
      </c>
      <c r="AB6" s="10">
        <v>53</v>
      </c>
      <c r="AC6" s="16">
        <v>93.94</v>
      </c>
      <c r="AD6" s="10">
        <v>62</v>
      </c>
      <c r="AE6" s="5"/>
    </row>
    <row r="7" spans="1:31" s="3" customFormat="1" ht="15.75" customHeight="1">
      <c r="A7" s="8">
        <v>3</v>
      </c>
      <c r="B7" s="9" t="s">
        <v>126</v>
      </c>
      <c r="C7" s="11" t="s">
        <v>127</v>
      </c>
      <c r="D7" s="12">
        <v>9</v>
      </c>
      <c r="E7" s="19">
        <v>674.43</v>
      </c>
      <c r="F7" s="34">
        <v>443</v>
      </c>
      <c r="G7" s="16">
        <v>79.69</v>
      </c>
      <c r="H7" s="12">
        <v>51</v>
      </c>
      <c r="I7" s="16">
        <v>93.94</v>
      </c>
      <c r="J7" s="10">
        <v>62</v>
      </c>
      <c r="K7" s="16">
        <v>0</v>
      </c>
      <c r="L7" s="10">
        <v>0</v>
      </c>
      <c r="M7" s="16">
        <v>0</v>
      </c>
      <c r="N7" s="10">
        <v>0</v>
      </c>
      <c r="O7" s="16">
        <v>94.92</v>
      </c>
      <c r="P7" s="10">
        <v>56</v>
      </c>
      <c r="Q7" s="16">
        <v>0</v>
      </c>
      <c r="R7" s="10">
        <v>0</v>
      </c>
      <c r="S7" s="16">
        <v>92.54</v>
      </c>
      <c r="T7" s="10">
        <v>62</v>
      </c>
      <c r="U7" s="16">
        <v>98.51</v>
      </c>
      <c r="V7" s="10">
        <v>66</v>
      </c>
      <c r="W7" s="16">
        <v>100</v>
      </c>
      <c r="X7" s="10">
        <v>57</v>
      </c>
      <c r="Y7" s="16">
        <v>100</v>
      </c>
      <c r="Z7" s="10">
        <v>71</v>
      </c>
      <c r="AA7" s="16">
        <v>94.52</v>
      </c>
      <c r="AB7" s="10">
        <v>69</v>
      </c>
      <c r="AC7" s="16">
        <v>83.33</v>
      </c>
      <c r="AD7" s="10">
        <v>55</v>
      </c>
      <c r="AE7" s="5"/>
    </row>
    <row r="8" spans="1:31" s="3" customFormat="1" ht="15.75" customHeight="1">
      <c r="A8" s="8">
        <v>4</v>
      </c>
      <c r="B8" s="9" t="s">
        <v>229</v>
      </c>
      <c r="C8" s="11" t="s">
        <v>230</v>
      </c>
      <c r="D8" s="12">
        <v>4</v>
      </c>
      <c r="E8" s="19">
        <v>358.45</v>
      </c>
      <c r="F8" s="34">
        <v>243</v>
      </c>
      <c r="G8" s="16">
        <v>0</v>
      </c>
      <c r="H8" s="12">
        <v>0</v>
      </c>
      <c r="I8" s="16">
        <v>0</v>
      </c>
      <c r="J8" s="10">
        <v>0</v>
      </c>
      <c r="K8" s="16">
        <v>0</v>
      </c>
      <c r="L8" s="10">
        <v>0</v>
      </c>
      <c r="M8" s="16">
        <v>0</v>
      </c>
      <c r="N8" s="10">
        <v>0</v>
      </c>
      <c r="O8" s="16">
        <v>79.66</v>
      </c>
      <c r="P8" s="10">
        <v>47</v>
      </c>
      <c r="Q8" s="16">
        <v>0</v>
      </c>
      <c r="R8" s="10">
        <v>0</v>
      </c>
      <c r="S8" s="16">
        <v>0</v>
      </c>
      <c r="T8" s="10">
        <v>0</v>
      </c>
      <c r="U8" s="16">
        <v>0</v>
      </c>
      <c r="V8" s="10">
        <v>0</v>
      </c>
      <c r="W8" s="16">
        <v>0</v>
      </c>
      <c r="X8" s="10">
        <v>0</v>
      </c>
      <c r="Y8" s="16">
        <v>100</v>
      </c>
      <c r="Z8" s="10">
        <v>71</v>
      </c>
      <c r="AA8" s="16">
        <v>100</v>
      </c>
      <c r="AB8" s="10">
        <v>73</v>
      </c>
      <c r="AC8" s="16">
        <v>78.79</v>
      </c>
      <c r="AD8" s="10">
        <v>52</v>
      </c>
      <c r="AE8" s="5"/>
    </row>
    <row r="9" spans="6:15" ht="15.75" customHeight="1">
      <c r="F9" s="5"/>
      <c r="G9" s="5"/>
      <c r="H9" s="5"/>
      <c r="K9" s="5"/>
      <c r="M9" s="5"/>
      <c r="O9" s="27"/>
    </row>
  </sheetData>
  <sheetProtection/>
  <mergeCells count="15">
    <mergeCell ref="AA2:AB4"/>
    <mergeCell ref="AC2:AD4"/>
    <mergeCell ref="A3:F3"/>
    <mergeCell ref="O2:P4"/>
    <mergeCell ref="Q2:R4"/>
    <mergeCell ref="S2:T4"/>
    <mergeCell ref="U2:V4"/>
    <mergeCell ref="W2:X4"/>
    <mergeCell ref="Y2:Z4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9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  <c r="AF2" s="14"/>
      <c r="AG2" s="14"/>
      <c r="AH2" s="14"/>
      <c r="AI2" s="14"/>
      <c r="AJ2" s="14"/>
      <c r="AK2" s="14"/>
      <c r="AL2" s="14"/>
      <c r="AM2" s="14"/>
    </row>
    <row r="3" spans="1:39" s="3" customFormat="1" ht="45" customHeight="1">
      <c r="A3" s="46" t="s">
        <v>189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  <c r="AF4" s="14"/>
      <c r="AG4" s="14"/>
      <c r="AH4" s="14"/>
      <c r="AI4" s="14"/>
      <c r="AJ4" s="14"/>
      <c r="AK4" s="14"/>
      <c r="AL4" s="14"/>
      <c r="AM4" s="14"/>
    </row>
    <row r="5" spans="1:39" s="3" customFormat="1" ht="15.75" customHeight="1">
      <c r="A5" s="8">
        <v>1</v>
      </c>
      <c r="B5" s="9" t="s">
        <v>191</v>
      </c>
      <c r="C5" s="11" t="s">
        <v>190</v>
      </c>
      <c r="D5" s="12">
        <v>6</v>
      </c>
      <c r="E5" s="19">
        <v>600</v>
      </c>
      <c r="F5" s="34">
        <v>114</v>
      </c>
      <c r="G5" s="16"/>
      <c r="H5" s="10"/>
      <c r="I5" s="16"/>
      <c r="J5" s="10"/>
      <c r="K5" s="16">
        <v>100</v>
      </c>
      <c r="L5" s="10">
        <v>20</v>
      </c>
      <c r="M5" s="16">
        <v>100</v>
      </c>
      <c r="N5" s="10">
        <v>23</v>
      </c>
      <c r="O5" s="16">
        <v>100</v>
      </c>
      <c r="P5" s="10">
        <v>13</v>
      </c>
      <c r="Q5" s="16"/>
      <c r="R5" s="10"/>
      <c r="S5" s="16"/>
      <c r="T5" s="10"/>
      <c r="U5" s="16"/>
      <c r="V5" s="10"/>
      <c r="W5" s="16"/>
      <c r="X5" s="10"/>
      <c r="Y5" s="16">
        <v>100</v>
      </c>
      <c r="Z5" s="10">
        <v>25</v>
      </c>
      <c r="AA5" s="16">
        <v>100</v>
      </c>
      <c r="AB5" s="10">
        <v>20</v>
      </c>
      <c r="AC5" s="16">
        <v>100</v>
      </c>
      <c r="AD5" s="10">
        <v>13</v>
      </c>
      <c r="AE5" s="5"/>
      <c r="AF5" s="5"/>
      <c r="AG5" s="5"/>
      <c r="AH5" s="5"/>
      <c r="AI5" s="5"/>
      <c r="AJ5" s="5"/>
      <c r="AK5" s="5"/>
      <c r="AL5" s="5"/>
      <c r="AM5" s="5"/>
    </row>
  </sheetData>
  <sheetProtection/>
  <mergeCells count="15">
    <mergeCell ref="A1:B1"/>
    <mergeCell ref="D1:J1"/>
    <mergeCell ref="G2:H4"/>
    <mergeCell ref="I2:J4"/>
    <mergeCell ref="K2:L4"/>
    <mergeCell ref="M2:N4"/>
    <mergeCell ref="AA2:AB4"/>
    <mergeCell ref="AC2:AD4"/>
    <mergeCell ref="A3:F3"/>
    <mergeCell ref="O2:P4"/>
    <mergeCell ref="Q2:R4"/>
    <mergeCell ref="S2:T4"/>
    <mergeCell ref="U2:V4"/>
    <mergeCell ref="W2:X4"/>
    <mergeCell ref="Y2:Z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25" width="7.625" style="5" customWidth="1"/>
    <col min="26" max="26" width="3.625" style="5" customWidth="1"/>
    <col min="27" max="27" width="7.625" style="5" customWidth="1"/>
    <col min="28" max="28" width="3.625" style="5" customWidth="1"/>
    <col min="29" max="29" width="7.625" style="5" customWidth="1"/>
    <col min="30" max="30" width="3.625" style="5" customWidth="1"/>
    <col min="31" max="16384" width="8.875" style="5" customWidth="1"/>
  </cols>
  <sheetData>
    <row r="1" spans="1:13" s="3" customFormat="1" ht="21" customHeight="1">
      <c r="A1" s="48" t="s">
        <v>0</v>
      </c>
      <c r="B1" s="49"/>
      <c r="C1" s="1">
        <v>12</v>
      </c>
      <c r="D1" s="50" t="s">
        <v>1</v>
      </c>
      <c r="E1" s="50"/>
      <c r="F1" s="50"/>
      <c r="G1" s="50"/>
      <c r="H1" s="50"/>
      <c r="I1" s="51"/>
      <c r="J1" s="51"/>
      <c r="K1" s="1">
        <v>5</v>
      </c>
      <c r="M1" s="2"/>
    </row>
    <row r="2" spans="7:31" ht="75" customHeight="1">
      <c r="G2" s="52" t="s">
        <v>11</v>
      </c>
      <c r="H2" s="52"/>
      <c r="I2" s="52" t="s">
        <v>12</v>
      </c>
      <c r="J2" s="52"/>
      <c r="K2" s="47" t="s">
        <v>13</v>
      </c>
      <c r="L2" s="47"/>
      <c r="M2" s="47" t="s">
        <v>14</v>
      </c>
      <c r="N2" s="47"/>
      <c r="O2" s="47" t="s">
        <v>15</v>
      </c>
      <c r="P2" s="47"/>
      <c r="Q2" s="47" t="s">
        <v>16</v>
      </c>
      <c r="R2" s="47"/>
      <c r="S2" s="47" t="s">
        <v>17</v>
      </c>
      <c r="T2" s="47"/>
      <c r="U2" s="40" t="s">
        <v>18</v>
      </c>
      <c r="V2" s="41"/>
      <c r="W2" s="40" t="s">
        <v>19</v>
      </c>
      <c r="X2" s="41"/>
      <c r="Y2" s="40" t="s">
        <v>20</v>
      </c>
      <c r="Z2" s="41"/>
      <c r="AA2" s="40" t="s">
        <v>21</v>
      </c>
      <c r="AB2" s="41"/>
      <c r="AC2" s="40" t="s">
        <v>22</v>
      </c>
      <c r="AD2" s="41"/>
      <c r="AE2" s="14"/>
    </row>
    <row r="3" spans="1:31" s="3" customFormat="1" ht="45" customHeight="1">
      <c r="A3" s="46" t="s">
        <v>172</v>
      </c>
      <c r="B3" s="46"/>
      <c r="C3" s="46"/>
      <c r="D3" s="46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2"/>
      <c r="V3" s="43"/>
      <c r="W3" s="42"/>
      <c r="X3" s="43"/>
      <c r="Y3" s="42"/>
      <c r="Z3" s="43"/>
      <c r="AA3" s="42"/>
      <c r="AB3" s="43"/>
      <c r="AC3" s="42"/>
      <c r="AD3" s="43"/>
      <c r="AE3" s="15"/>
    </row>
    <row r="4" spans="1:3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45"/>
      <c r="W4" s="44"/>
      <c r="X4" s="45"/>
      <c r="Y4" s="44"/>
      <c r="Z4" s="45"/>
      <c r="AA4" s="44"/>
      <c r="AB4" s="45"/>
      <c r="AC4" s="44"/>
      <c r="AD4" s="45"/>
      <c r="AE4" s="14"/>
    </row>
    <row r="5" spans="1:31" s="3" customFormat="1" ht="15.75" customHeight="1">
      <c r="A5" s="8">
        <v>1</v>
      </c>
      <c r="B5" s="9" t="s">
        <v>132</v>
      </c>
      <c r="C5" s="11" t="s">
        <v>130</v>
      </c>
      <c r="D5" s="12">
        <v>12</v>
      </c>
      <c r="E5" s="19">
        <v>700</v>
      </c>
      <c r="F5" s="34">
        <v>402</v>
      </c>
      <c r="G5" s="16">
        <v>100</v>
      </c>
      <c r="H5" s="10">
        <v>52</v>
      </c>
      <c r="I5" s="16">
        <v>100</v>
      </c>
      <c r="J5" s="10">
        <v>54</v>
      </c>
      <c r="K5" s="16">
        <v>100</v>
      </c>
      <c r="L5" s="10">
        <v>57</v>
      </c>
      <c r="M5" s="16">
        <v>100</v>
      </c>
      <c r="N5" s="10">
        <v>53</v>
      </c>
      <c r="O5" s="16">
        <v>100</v>
      </c>
      <c r="P5" s="10">
        <v>48</v>
      </c>
      <c r="Q5" s="16">
        <v>100</v>
      </c>
      <c r="R5" s="10">
        <v>56</v>
      </c>
      <c r="S5" s="16">
        <v>100</v>
      </c>
      <c r="T5" s="10">
        <v>54</v>
      </c>
      <c r="U5" s="16">
        <v>100</v>
      </c>
      <c r="V5" s="10">
        <v>58</v>
      </c>
      <c r="W5" s="16">
        <v>100</v>
      </c>
      <c r="X5" s="10">
        <v>49</v>
      </c>
      <c r="Y5" s="16">
        <v>100</v>
      </c>
      <c r="Z5" s="10">
        <v>60</v>
      </c>
      <c r="AA5" s="16">
        <v>100</v>
      </c>
      <c r="AB5" s="10">
        <v>62</v>
      </c>
      <c r="AC5" s="16">
        <v>100</v>
      </c>
      <c r="AD5" s="10">
        <v>55</v>
      </c>
      <c r="AE5" s="5"/>
    </row>
    <row r="6" spans="1:31" s="3" customFormat="1" ht="15.75" customHeight="1">
      <c r="A6" s="8">
        <v>2</v>
      </c>
      <c r="B6" s="9" t="s">
        <v>133</v>
      </c>
      <c r="C6" s="11" t="s">
        <v>131</v>
      </c>
      <c r="D6" s="12">
        <v>4</v>
      </c>
      <c r="E6" s="19">
        <v>316.78999999999996</v>
      </c>
      <c r="F6" s="34">
        <v>166</v>
      </c>
      <c r="G6" s="16">
        <v>80.77</v>
      </c>
      <c r="H6" s="10">
        <v>42</v>
      </c>
      <c r="I6" s="16">
        <v>85.19</v>
      </c>
      <c r="J6" s="10">
        <v>46</v>
      </c>
      <c r="K6" s="16">
        <v>0</v>
      </c>
      <c r="L6" s="10">
        <v>0</v>
      </c>
      <c r="M6" s="16">
        <v>0</v>
      </c>
      <c r="N6" s="10">
        <v>0</v>
      </c>
      <c r="O6" s="16">
        <v>70.83</v>
      </c>
      <c r="P6" s="10">
        <v>34</v>
      </c>
      <c r="Q6" s="16">
        <v>0</v>
      </c>
      <c r="R6" s="10">
        <v>0</v>
      </c>
      <c r="S6" s="16">
        <v>0</v>
      </c>
      <c r="T6" s="10">
        <v>0</v>
      </c>
      <c r="U6" s="16">
        <v>0</v>
      </c>
      <c r="V6" s="10">
        <v>0</v>
      </c>
      <c r="W6" s="16">
        <v>0</v>
      </c>
      <c r="X6" s="10"/>
      <c r="Y6" s="16">
        <v>0</v>
      </c>
      <c r="Z6" s="10"/>
      <c r="AA6" s="16">
        <v>0</v>
      </c>
      <c r="AB6" s="10"/>
      <c r="AC6" s="16">
        <v>80</v>
      </c>
      <c r="AD6" s="10">
        <v>44</v>
      </c>
      <c r="AE6" s="5"/>
    </row>
    <row r="7" spans="1:31" s="3" customFormat="1" ht="15.75" customHeight="1">
      <c r="A7" s="8">
        <v>3</v>
      </c>
      <c r="B7" s="9" t="s">
        <v>255</v>
      </c>
      <c r="C7" s="11" t="s">
        <v>256</v>
      </c>
      <c r="D7" s="12">
        <v>3</v>
      </c>
      <c r="E7" s="19">
        <v>280.27</v>
      </c>
      <c r="F7" s="34">
        <v>168</v>
      </c>
      <c r="G7" s="16">
        <v>0</v>
      </c>
      <c r="H7" s="10">
        <v>0</v>
      </c>
      <c r="I7" s="16">
        <v>0</v>
      </c>
      <c r="J7" s="10">
        <v>0</v>
      </c>
      <c r="K7" s="16">
        <v>0</v>
      </c>
      <c r="L7" s="10">
        <v>0</v>
      </c>
      <c r="M7" s="16">
        <v>0</v>
      </c>
      <c r="N7" s="10">
        <v>0</v>
      </c>
      <c r="O7" s="16">
        <v>0</v>
      </c>
      <c r="P7" s="10">
        <v>0</v>
      </c>
      <c r="Q7" s="16">
        <v>0</v>
      </c>
      <c r="R7" s="10">
        <v>0</v>
      </c>
      <c r="S7" s="16">
        <v>0</v>
      </c>
      <c r="T7" s="10">
        <v>0</v>
      </c>
      <c r="U7" s="16">
        <v>98.28</v>
      </c>
      <c r="V7" s="10">
        <v>57</v>
      </c>
      <c r="W7" s="16">
        <v>0</v>
      </c>
      <c r="X7" s="10"/>
      <c r="Y7" s="16">
        <v>91.67</v>
      </c>
      <c r="Z7" s="10">
        <v>55</v>
      </c>
      <c r="AA7" s="16">
        <v>90.32</v>
      </c>
      <c r="AB7" s="10">
        <v>56</v>
      </c>
      <c r="AC7" s="16">
        <v>0</v>
      </c>
      <c r="AD7" s="10"/>
      <c r="AE7" s="5"/>
    </row>
    <row r="8" spans="6:15" ht="15.75" customHeight="1">
      <c r="F8" s="5"/>
      <c r="G8" s="5"/>
      <c r="H8" s="5"/>
      <c r="K8" s="5"/>
      <c r="M8" s="5"/>
      <c r="O8" s="27"/>
    </row>
  </sheetData>
  <sheetProtection/>
  <mergeCells count="15">
    <mergeCell ref="AA2:AB4"/>
    <mergeCell ref="AC2:AD4"/>
    <mergeCell ref="A3:F3"/>
    <mergeCell ref="O2:P4"/>
    <mergeCell ref="Q2:R4"/>
    <mergeCell ref="S2:T4"/>
    <mergeCell ref="U2:V4"/>
    <mergeCell ref="W2:X4"/>
    <mergeCell ref="Y2:Z4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6384" width="8.875" style="5" customWidth="1"/>
  </cols>
  <sheetData>
    <row r="1" spans="1:13" s="3" customFormat="1" ht="21" customHeight="1">
      <c r="A1" s="48" t="s">
        <v>0</v>
      </c>
      <c r="B1" s="49"/>
      <c r="C1" s="1">
        <v>4</v>
      </c>
      <c r="D1" s="50" t="s">
        <v>1</v>
      </c>
      <c r="E1" s="50"/>
      <c r="F1" s="50"/>
      <c r="G1" s="50"/>
      <c r="H1" s="50"/>
      <c r="I1" s="51"/>
      <c r="J1" s="51"/>
      <c r="K1" s="1">
        <v>1</v>
      </c>
      <c r="M1" s="2"/>
    </row>
    <row r="2" spans="7:23" ht="75" customHeight="1">
      <c r="G2" s="52" t="s">
        <v>11</v>
      </c>
      <c r="H2" s="52"/>
      <c r="I2" s="47" t="s">
        <v>13</v>
      </c>
      <c r="J2" s="47"/>
      <c r="K2" s="47" t="s">
        <v>16</v>
      </c>
      <c r="L2" s="47"/>
      <c r="M2" s="40" t="s">
        <v>20</v>
      </c>
      <c r="N2" s="41"/>
      <c r="O2" s="14"/>
      <c r="P2" s="14"/>
      <c r="Q2" s="14"/>
      <c r="R2" s="14"/>
      <c r="S2" s="14"/>
      <c r="T2" s="14"/>
      <c r="U2" s="14"/>
      <c r="V2" s="14"/>
      <c r="W2" s="14"/>
    </row>
    <row r="3" spans="1:23" s="3" customFormat="1" ht="45" customHeight="1">
      <c r="A3" s="46" t="s">
        <v>23</v>
      </c>
      <c r="B3" s="46"/>
      <c r="C3" s="46"/>
      <c r="D3" s="46"/>
      <c r="E3" s="46"/>
      <c r="F3" s="46"/>
      <c r="G3" s="52"/>
      <c r="H3" s="52"/>
      <c r="I3" s="47"/>
      <c r="J3" s="47"/>
      <c r="K3" s="47"/>
      <c r="L3" s="47"/>
      <c r="M3" s="42"/>
      <c r="N3" s="43"/>
      <c r="O3" s="15"/>
      <c r="P3" s="15"/>
      <c r="Q3" s="15"/>
      <c r="R3" s="15"/>
      <c r="S3" s="15"/>
      <c r="T3" s="15"/>
      <c r="U3" s="15"/>
      <c r="V3" s="15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47"/>
      <c r="J4" s="47"/>
      <c r="K4" s="47"/>
      <c r="L4" s="47"/>
      <c r="M4" s="44"/>
      <c r="N4" s="45"/>
      <c r="O4" s="14"/>
      <c r="P4" s="14"/>
      <c r="Q4" s="14"/>
      <c r="R4" s="14"/>
      <c r="S4" s="14"/>
      <c r="T4" s="14"/>
      <c r="U4" s="14"/>
      <c r="V4" s="14"/>
      <c r="W4" s="14"/>
    </row>
    <row r="5" spans="1:23" s="3" customFormat="1" ht="15.75" customHeight="1">
      <c r="A5" s="8">
        <v>1</v>
      </c>
      <c r="B5" s="9" t="s">
        <v>134</v>
      </c>
      <c r="C5" s="11" t="s">
        <v>135</v>
      </c>
      <c r="D5" s="12">
        <v>3</v>
      </c>
      <c r="E5" s="19">
        <v>297.44</v>
      </c>
      <c r="F5" s="34">
        <v>117</v>
      </c>
      <c r="G5" s="16">
        <v>100</v>
      </c>
      <c r="H5" s="10">
        <v>39</v>
      </c>
      <c r="I5" s="16">
        <v>0</v>
      </c>
      <c r="J5" s="10"/>
      <c r="K5" s="16">
        <v>100</v>
      </c>
      <c r="L5" s="10">
        <v>40</v>
      </c>
      <c r="M5" s="16">
        <v>97.44</v>
      </c>
      <c r="N5" s="10">
        <v>38</v>
      </c>
      <c r="O5" s="27"/>
      <c r="P5" s="27"/>
      <c r="Q5" s="5"/>
      <c r="R5" s="27"/>
      <c r="S5" s="5"/>
      <c r="T5" s="5"/>
      <c r="U5" s="5"/>
      <c r="V5" s="5"/>
      <c r="W5" s="5"/>
    </row>
    <row r="6" spans="1:23" s="3" customFormat="1" ht="15.75" customHeight="1">
      <c r="A6" s="8">
        <v>2</v>
      </c>
      <c r="B6" s="9" t="s">
        <v>47</v>
      </c>
      <c r="C6" s="11" t="s">
        <v>48</v>
      </c>
      <c r="D6" s="12">
        <v>4</v>
      </c>
      <c r="E6" s="19">
        <v>295</v>
      </c>
      <c r="F6" s="34">
        <v>116</v>
      </c>
      <c r="G6" s="16">
        <v>100</v>
      </c>
      <c r="H6" s="10">
        <v>39</v>
      </c>
      <c r="I6" s="16">
        <v>95</v>
      </c>
      <c r="J6" s="10">
        <v>38</v>
      </c>
      <c r="K6" s="16">
        <v>87.5</v>
      </c>
      <c r="L6" s="10">
        <v>35</v>
      </c>
      <c r="M6" s="16">
        <v>100</v>
      </c>
      <c r="N6" s="10">
        <v>39</v>
      </c>
      <c r="O6" s="27"/>
      <c r="P6" s="27"/>
      <c r="Q6" s="5"/>
      <c r="R6" s="27"/>
      <c r="S6" s="5"/>
      <c r="T6" s="5"/>
      <c r="U6" s="5"/>
      <c r="V6" s="5"/>
      <c r="W6" s="5"/>
    </row>
    <row r="7" spans="1:23" s="3" customFormat="1" ht="15.75" customHeight="1">
      <c r="A7" s="8">
        <v>3</v>
      </c>
      <c r="B7" s="9" t="s">
        <v>57</v>
      </c>
      <c r="C7" s="11" t="s">
        <v>58</v>
      </c>
      <c r="D7" s="12">
        <v>4</v>
      </c>
      <c r="E7" s="19">
        <v>290</v>
      </c>
      <c r="F7" s="34">
        <v>115</v>
      </c>
      <c r="G7" s="16">
        <v>87.18</v>
      </c>
      <c r="H7" s="10">
        <v>34</v>
      </c>
      <c r="I7" s="16">
        <v>100</v>
      </c>
      <c r="J7" s="10">
        <v>40</v>
      </c>
      <c r="K7" s="16">
        <v>90</v>
      </c>
      <c r="L7" s="10">
        <v>36</v>
      </c>
      <c r="M7" s="16">
        <v>100</v>
      </c>
      <c r="N7" s="10">
        <v>39</v>
      </c>
      <c r="O7" s="27"/>
      <c r="P7" s="27"/>
      <c r="Q7" s="5"/>
      <c r="R7" s="27"/>
      <c r="S7" s="5"/>
      <c r="T7" s="5"/>
      <c r="U7" s="5"/>
      <c r="V7" s="5"/>
      <c r="W7" s="5"/>
    </row>
    <row r="8" spans="1:23" s="3" customFormat="1" ht="15.75" customHeight="1">
      <c r="A8" s="8">
        <v>4</v>
      </c>
      <c r="B8" s="9" t="s">
        <v>181</v>
      </c>
      <c r="C8" s="11" t="s">
        <v>182</v>
      </c>
      <c r="D8" s="12">
        <v>3</v>
      </c>
      <c r="E8" s="19">
        <v>285</v>
      </c>
      <c r="F8" s="34">
        <v>113</v>
      </c>
      <c r="G8" s="16"/>
      <c r="H8" s="10"/>
      <c r="I8" s="16">
        <v>97.5</v>
      </c>
      <c r="J8" s="10">
        <v>39</v>
      </c>
      <c r="K8" s="16">
        <v>87.5</v>
      </c>
      <c r="L8" s="10">
        <v>35</v>
      </c>
      <c r="M8" s="16">
        <v>100</v>
      </c>
      <c r="N8" s="10">
        <v>39</v>
      </c>
      <c r="O8" s="27"/>
      <c r="P8" s="27"/>
      <c r="Q8" s="5"/>
      <c r="R8" s="27"/>
      <c r="S8" s="5"/>
      <c r="T8" s="5"/>
      <c r="U8" s="5"/>
      <c r="V8" s="5"/>
      <c r="W8" s="5"/>
    </row>
    <row r="9" spans="1:23" s="3" customFormat="1" ht="15.75" customHeight="1">
      <c r="A9" s="8">
        <v>5</v>
      </c>
      <c r="B9" s="9" t="s">
        <v>51</v>
      </c>
      <c r="C9" s="11" t="s">
        <v>52</v>
      </c>
      <c r="D9" s="12">
        <v>4</v>
      </c>
      <c r="E9" s="19">
        <v>284.81</v>
      </c>
      <c r="F9" s="34">
        <v>113</v>
      </c>
      <c r="G9" s="16">
        <v>92.31</v>
      </c>
      <c r="H9" s="10">
        <v>36</v>
      </c>
      <c r="I9" s="16">
        <v>97.5</v>
      </c>
      <c r="J9" s="10">
        <v>39</v>
      </c>
      <c r="K9" s="16">
        <v>95</v>
      </c>
      <c r="L9" s="10">
        <v>38</v>
      </c>
      <c r="M9" s="16">
        <v>92.31</v>
      </c>
      <c r="N9" s="10">
        <v>36</v>
      </c>
      <c r="O9" s="27"/>
      <c r="P9" s="27"/>
      <c r="Q9" s="5"/>
      <c r="R9" s="27"/>
      <c r="S9" s="5"/>
      <c r="T9" s="5"/>
      <c r="U9" s="5"/>
      <c r="V9" s="5"/>
      <c r="W9" s="5"/>
    </row>
    <row r="10" spans="1:23" s="3" customFormat="1" ht="15.75" customHeight="1">
      <c r="A10" s="8">
        <v>6</v>
      </c>
      <c r="B10" s="9" t="s">
        <v>179</v>
      </c>
      <c r="C10" s="11" t="s">
        <v>180</v>
      </c>
      <c r="D10" s="12">
        <v>3</v>
      </c>
      <c r="E10" s="19">
        <v>282.24</v>
      </c>
      <c r="F10" s="34">
        <v>112</v>
      </c>
      <c r="G10" s="16"/>
      <c r="H10" s="10"/>
      <c r="I10" s="16">
        <v>100</v>
      </c>
      <c r="J10" s="10">
        <v>40</v>
      </c>
      <c r="K10" s="16">
        <v>92.5</v>
      </c>
      <c r="L10" s="10">
        <v>37</v>
      </c>
      <c r="M10" s="16">
        <v>89.74</v>
      </c>
      <c r="N10" s="10">
        <v>35</v>
      </c>
      <c r="O10" s="27"/>
      <c r="P10" s="27"/>
      <c r="Q10" s="5"/>
      <c r="R10" s="27"/>
      <c r="S10" s="5"/>
      <c r="T10" s="5"/>
      <c r="U10" s="5"/>
      <c r="V10" s="5"/>
      <c r="W10" s="5"/>
    </row>
    <row r="11" spans="1:23" s="3" customFormat="1" ht="15.75" customHeight="1">
      <c r="A11" s="8">
        <v>7</v>
      </c>
      <c r="B11" s="9" t="s">
        <v>53</v>
      </c>
      <c r="C11" s="11" t="s">
        <v>54</v>
      </c>
      <c r="D11" s="12">
        <v>4</v>
      </c>
      <c r="E11" s="19">
        <v>277.44</v>
      </c>
      <c r="F11" s="34">
        <v>110</v>
      </c>
      <c r="G11" s="16">
        <v>97.44</v>
      </c>
      <c r="H11" s="10">
        <v>38</v>
      </c>
      <c r="I11" s="16">
        <v>95</v>
      </c>
      <c r="J11" s="10">
        <v>38</v>
      </c>
      <c r="K11" s="16">
        <v>85</v>
      </c>
      <c r="L11" s="10">
        <v>34</v>
      </c>
      <c r="M11" s="16">
        <v>82.05</v>
      </c>
      <c r="N11" s="10">
        <v>32</v>
      </c>
      <c r="O11" s="27"/>
      <c r="P11" s="27"/>
      <c r="Q11" s="5"/>
      <c r="R11" s="27"/>
      <c r="S11" s="5"/>
      <c r="T11" s="5"/>
      <c r="U11" s="5"/>
      <c r="V11" s="5"/>
      <c r="W11" s="5"/>
    </row>
    <row r="12" spans="1:23" s="3" customFormat="1" ht="15.75" customHeight="1">
      <c r="A12" s="8">
        <v>8</v>
      </c>
      <c r="B12" s="9" t="s">
        <v>59</v>
      </c>
      <c r="C12" s="11" t="s">
        <v>60</v>
      </c>
      <c r="D12" s="12">
        <v>4</v>
      </c>
      <c r="E12" s="19">
        <v>277.31</v>
      </c>
      <c r="F12" s="34">
        <v>110</v>
      </c>
      <c r="G12" s="16">
        <v>89.74</v>
      </c>
      <c r="H12" s="10">
        <v>35</v>
      </c>
      <c r="I12" s="16">
        <v>95</v>
      </c>
      <c r="J12" s="10">
        <v>38</v>
      </c>
      <c r="K12" s="16">
        <v>90</v>
      </c>
      <c r="L12" s="10">
        <v>36</v>
      </c>
      <c r="M12" s="16">
        <v>92.31</v>
      </c>
      <c r="N12" s="10">
        <v>36</v>
      </c>
      <c r="O12" s="27"/>
      <c r="P12" s="27"/>
      <c r="Q12" s="5"/>
      <c r="R12" s="27"/>
      <c r="S12" s="5"/>
      <c r="T12" s="5"/>
      <c r="U12" s="5"/>
      <c r="V12" s="5"/>
      <c r="W12" s="5"/>
    </row>
    <row r="13" spans="1:23" s="3" customFormat="1" ht="15.75" customHeight="1">
      <c r="A13" s="8">
        <v>9</v>
      </c>
      <c r="B13" s="9" t="s">
        <v>83</v>
      </c>
      <c r="C13" s="11" t="s">
        <v>84</v>
      </c>
      <c r="D13" s="12">
        <v>3</v>
      </c>
      <c r="E13" s="19">
        <v>266.98</v>
      </c>
      <c r="F13" s="34">
        <v>105</v>
      </c>
      <c r="G13" s="16">
        <v>89.74</v>
      </c>
      <c r="H13" s="10">
        <v>35</v>
      </c>
      <c r="I13" s="16">
        <v>0</v>
      </c>
      <c r="J13" s="10"/>
      <c r="K13" s="16">
        <v>87.5</v>
      </c>
      <c r="L13" s="10">
        <v>35</v>
      </c>
      <c r="M13" s="16">
        <v>89.74</v>
      </c>
      <c r="N13" s="10">
        <v>35</v>
      </c>
      <c r="O13" s="27"/>
      <c r="P13" s="27"/>
      <c r="Q13" s="5"/>
      <c r="R13" s="27"/>
      <c r="S13" s="5"/>
      <c r="T13" s="5"/>
      <c r="U13" s="5"/>
      <c r="V13" s="5"/>
      <c r="W13" s="5"/>
    </row>
    <row r="14" spans="1:23" s="3" customFormat="1" ht="15.75" customHeight="1">
      <c r="A14" s="8">
        <v>10</v>
      </c>
      <c r="B14" s="9" t="s">
        <v>183</v>
      </c>
      <c r="C14" s="11" t="s">
        <v>184</v>
      </c>
      <c r="D14" s="12">
        <v>3</v>
      </c>
      <c r="E14" s="19">
        <v>261.99</v>
      </c>
      <c r="F14" s="34">
        <v>104</v>
      </c>
      <c r="G14" s="16"/>
      <c r="H14" s="10"/>
      <c r="I14" s="16">
        <v>95</v>
      </c>
      <c r="J14" s="10">
        <v>38</v>
      </c>
      <c r="K14" s="16">
        <v>87.5</v>
      </c>
      <c r="L14" s="10">
        <v>35</v>
      </c>
      <c r="M14" s="16">
        <v>79.49</v>
      </c>
      <c r="N14" s="10">
        <v>31</v>
      </c>
      <c r="O14" s="27"/>
      <c r="P14" s="27"/>
      <c r="Q14" s="5"/>
      <c r="R14" s="27"/>
      <c r="S14" s="5"/>
      <c r="T14" s="5"/>
      <c r="U14" s="5"/>
      <c r="V14" s="5"/>
      <c r="W14" s="5"/>
    </row>
    <row r="15" spans="1:23" s="3" customFormat="1" ht="15.75" customHeight="1">
      <c r="A15" s="8">
        <v>11</v>
      </c>
      <c r="B15" s="9" t="s">
        <v>214</v>
      </c>
      <c r="C15" s="11" t="s">
        <v>215</v>
      </c>
      <c r="D15" s="12">
        <v>4</v>
      </c>
      <c r="E15" s="19">
        <v>253.97000000000003</v>
      </c>
      <c r="F15" s="34">
        <v>100</v>
      </c>
      <c r="G15" s="16">
        <v>76.92</v>
      </c>
      <c r="H15" s="10">
        <v>30</v>
      </c>
      <c r="I15" s="16">
        <v>95</v>
      </c>
      <c r="J15" s="10">
        <v>38</v>
      </c>
      <c r="K15" s="16">
        <v>72.5</v>
      </c>
      <c r="L15" s="10">
        <v>29</v>
      </c>
      <c r="M15" s="16">
        <v>82.05</v>
      </c>
      <c r="N15" s="10">
        <v>32</v>
      </c>
      <c r="O15" s="27"/>
      <c r="P15" s="27"/>
      <c r="Q15" s="5"/>
      <c r="R15" s="27"/>
      <c r="S15" s="5"/>
      <c r="T15" s="5"/>
      <c r="U15" s="5"/>
      <c r="V15" s="5"/>
      <c r="W15" s="5"/>
    </row>
    <row r="16" spans="1:23" s="3" customFormat="1" ht="15.75" customHeight="1">
      <c r="A16" s="8">
        <v>12</v>
      </c>
      <c r="B16" s="9" t="s">
        <v>43</v>
      </c>
      <c r="C16" s="11" t="s">
        <v>44</v>
      </c>
      <c r="D16" s="12">
        <v>3</v>
      </c>
      <c r="E16" s="19">
        <v>251.79</v>
      </c>
      <c r="F16" s="34">
        <v>99</v>
      </c>
      <c r="G16" s="16">
        <v>82.05</v>
      </c>
      <c r="H16" s="10">
        <v>32</v>
      </c>
      <c r="I16" s="16">
        <v>80</v>
      </c>
      <c r="J16" s="10">
        <v>32</v>
      </c>
      <c r="K16" s="16">
        <v>0</v>
      </c>
      <c r="L16" s="10"/>
      <c r="M16" s="16">
        <v>89.74</v>
      </c>
      <c r="N16" s="10">
        <v>35</v>
      </c>
      <c r="O16" s="27"/>
      <c r="P16" s="27"/>
      <c r="Q16" s="5"/>
      <c r="R16" s="27"/>
      <c r="S16" s="5"/>
      <c r="T16" s="5"/>
      <c r="U16" s="5"/>
      <c r="V16" s="5"/>
      <c r="W16" s="5"/>
    </row>
    <row r="17" spans="1:23" s="3" customFormat="1" ht="15.75" customHeight="1">
      <c r="A17" s="8">
        <v>13</v>
      </c>
      <c r="B17" s="9" t="s">
        <v>85</v>
      </c>
      <c r="C17" s="11" t="s">
        <v>86</v>
      </c>
      <c r="D17" s="12">
        <v>3</v>
      </c>
      <c r="E17" s="19">
        <v>209.81</v>
      </c>
      <c r="F17" s="34">
        <v>83</v>
      </c>
      <c r="G17" s="16"/>
      <c r="H17" s="10"/>
      <c r="I17" s="16">
        <v>92.5</v>
      </c>
      <c r="J17" s="10">
        <v>37</v>
      </c>
      <c r="K17" s="16">
        <v>25</v>
      </c>
      <c r="L17" s="10">
        <v>10</v>
      </c>
      <c r="M17" s="16">
        <v>92.31</v>
      </c>
      <c r="N17" s="10">
        <v>36</v>
      </c>
      <c r="O17" s="27"/>
      <c r="P17" s="27"/>
      <c r="Q17" s="5"/>
      <c r="R17" s="27"/>
      <c r="S17" s="5"/>
      <c r="T17" s="5"/>
      <c r="U17" s="5"/>
      <c r="V17" s="5"/>
      <c r="W17" s="5"/>
    </row>
    <row r="18" spans="1:23" s="3" customFormat="1" ht="15.75" customHeight="1">
      <c r="A18" s="8">
        <v>14</v>
      </c>
      <c r="B18" s="9" t="s">
        <v>55</v>
      </c>
      <c r="C18" s="11" t="s">
        <v>56</v>
      </c>
      <c r="D18" s="12">
        <v>2</v>
      </c>
      <c r="E18" s="19">
        <v>187.37</v>
      </c>
      <c r="F18" s="34">
        <v>74</v>
      </c>
      <c r="G18" s="16"/>
      <c r="H18" s="10"/>
      <c r="I18" s="16">
        <v>92.5</v>
      </c>
      <c r="J18" s="10">
        <v>37</v>
      </c>
      <c r="K18" s="16">
        <v>0</v>
      </c>
      <c r="L18" s="10">
        <v>0</v>
      </c>
      <c r="M18" s="16">
        <v>94.87</v>
      </c>
      <c r="N18" s="10">
        <v>37</v>
      </c>
      <c r="O18" s="27"/>
      <c r="P18" s="27"/>
      <c r="Q18" s="5"/>
      <c r="R18" s="27"/>
      <c r="S18" s="5"/>
      <c r="T18" s="5"/>
      <c r="U18" s="5"/>
      <c r="V18" s="5"/>
      <c r="W18" s="5"/>
    </row>
    <row r="19" spans="1:23" s="3" customFormat="1" ht="15.75" customHeight="1">
      <c r="A19" s="8">
        <v>15</v>
      </c>
      <c r="B19" s="9" t="s">
        <v>61</v>
      </c>
      <c r="C19" s="11" t="s">
        <v>62</v>
      </c>
      <c r="D19" s="12">
        <v>2</v>
      </c>
      <c r="E19" s="19">
        <v>184.94</v>
      </c>
      <c r="F19" s="34">
        <v>73</v>
      </c>
      <c r="G19" s="16">
        <v>97.44</v>
      </c>
      <c r="H19" s="10">
        <v>38</v>
      </c>
      <c r="I19" s="16">
        <v>87.5</v>
      </c>
      <c r="J19" s="10">
        <v>35</v>
      </c>
      <c r="K19" s="16">
        <v>0</v>
      </c>
      <c r="L19" s="10"/>
      <c r="M19" s="16">
        <v>0</v>
      </c>
      <c r="N19" s="10">
        <v>0</v>
      </c>
      <c r="O19" s="27"/>
      <c r="P19" s="27"/>
      <c r="Q19" s="5"/>
      <c r="R19" s="27"/>
      <c r="S19" s="5"/>
      <c r="T19" s="5"/>
      <c r="U19" s="5"/>
      <c r="V19" s="5"/>
      <c r="W19" s="5"/>
    </row>
    <row r="20" spans="1:23" s="3" customFormat="1" ht="15.75" customHeight="1">
      <c r="A20" s="8">
        <v>16</v>
      </c>
      <c r="B20" s="9" t="s">
        <v>69</v>
      </c>
      <c r="C20" s="11" t="s">
        <v>232</v>
      </c>
      <c r="D20" s="12">
        <v>2</v>
      </c>
      <c r="E20" s="19">
        <v>184.87</v>
      </c>
      <c r="F20" s="34">
        <v>73</v>
      </c>
      <c r="G20" s="16">
        <v>0</v>
      </c>
      <c r="H20" s="10">
        <v>0</v>
      </c>
      <c r="I20" s="16">
        <v>0</v>
      </c>
      <c r="J20" s="10">
        <v>0</v>
      </c>
      <c r="K20" s="16">
        <v>90</v>
      </c>
      <c r="L20" s="10">
        <v>36</v>
      </c>
      <c r="M20" s="16">
        <v>94.87</v>
      </c>
      <c r="N20" s="10">
        <v>37</v>
      </c>
      <c r="O20" s="27"/>
      <c r="P20" s="27"/>
      <c r="Q20" s="5"/>
      <c r="R20" s="27"/>
      <c r="S20" s="5"/>
      <c r="T20" s="5"/>
      <c r="U20" s="5"/>
      <c r="V20" s="5"/>
      <c r="W20" s="5"/>
    </row>
    <row r="21" spans="1:23" s="3" customFormat="1" ht="15.75" customHeight="1">
      <c r="A21" s="8">
        <v>17</v>
      </c>
      <c r="B21" s="9" t="s">
        <v>65</v>
      </c>
      <c r="C21" s="11" t="s">
        <v>66</v>
      </c>
      <c r="D21" s="12">
        <v>2</v>
      </c>
      <c r="E21" s="19">
        <v>176.92000000000002</v>
      </c>
      <c r="F21" s="34">
        <v>69</v>
      </c>
      <c r="G21" s="16">
        <v>89.74</v>
      </c>
      <c r="H21" s="10">
        <v>35</v>
      </c>
      <c r="I21" s="16">
        <v>0</v>
      </c>
      <c r="J21" s="10">
        <v>0</v>
      </c>
      <c r="K21" s="16">
        <v>0</v>
      </c>
      <c r="L21" s="10">
        <v>0</v>
      </c>
      <c r="M21" s="16">
        <v>87.18</v>
      </c>
      <c r="N21" s="10">
        <v>34</v>
      </c>
      <c r="O21" s="27"/>
      <c r="P21" s="27"/>
      <c r="Q21" s="5"/>
      <c r="R21" s="27"/>
      <c r="S21" s="5"/>
      <c r="T21" s="5"/>
      <c r="U21" s="5"/>
      <c r="V21" s="5"/>
      <c r="W21" s="5"/>
    </row>
    <row r="22" spans="1:23" s="3" customFormat="1" ht="15.75" customHeight="1">
      <c r="A22" s="8">
        <v>18</v>
      </c>
      <c r="B22" s="9" t="s">
        <v>81</v>
      </c>
      <c r="C22" s="11" t="s">
        <v>82</v>
      </c>
      <c r="D22" s="12">
        <v>2</v>
      </c>
      <c r="E22" s="19">
        <v>174.74</v>
      </c>
      <c r="F22" s="34">
        <v>69</v>
      </c>
      <c r="G22" s="16"/>
      <c r="H22" s="10"/>
      <c r="I22" s="16">
        <v>85</v>
      </c>
      <c r="J22" s="10">
        <v>34</v>
      </c>
      <c r="K22" s="16">
        <v>0</v>
      </c>
      <c r="L22" s="10">
        <v>0</v>
      </c>
      <c r="M22" s="16">
        <v>89.74</v>
      </c>
      <c r="N22" s="10">
        <v>35</v>
      </c>
      <c r="O22" s="27"/>
      <c r="P22" s="27"/>
      <c r="Q22" s="5"/>
      <c r="R22" s="27"/>
      <c r="S22" s="5"/>
      <c r="T22" s="5"/>
      <c r="U22" s="5"/>
      <c r="V22" s="5"/>
      <c r="W22" s="5"/>
    </row>
    <row r="23" spans="1:23" s="3" customFormat="1" ht="15.75" customHeight="1">
      <c r="A23" s="8">
        <v>19</v>
      </c>
      <c r="B23" s="9" t="s">
        <v>79</v>
      </c>
      <c r="C23" s="11" t="s">
        <v>80</v>
      </c>
      <c r="D23" s="12">
        <v>2</v>
      </c>
      <c r="E23" s="19">
        <v>166.66</v>
      </c>
      <c r="F23" s="34">
        <v>65</v>
      </c>
      <c r="G23" s="16">
        <v>89.74</v>
      </c>
      <c r="H23" s="10">
        <v>35</v>
      </c>
      <c r="I23" s="16">
        <v>0</v>
      </c>
      <c r="J23" s="10">
        <v>0</v>
      </c>
      <c r="K23" s="16">
        <v>0</v>
      </c>
      <c r="L23" s="10"/>
      <c r="M23" s="16">
        <v>76.92</v>
      </c>
      <c r="N23" s="10">
        <v>30</v>
      </c>
      <c r="O23" s="27"/>
      <c r="P23" s="27"/>
      <c r="Q23" s="5"/>
      <c r="R23" s="27"/>
      <c r="S23" s="5"/>
      <c r="T23" s="5"/>
      <c r="U23" s="5"/>
      <c r="V23" s="5"/>
      <c r="W23" s="5"/>
    </row>
    <row r="24" spans="1:23" s="3" customFormat="1" ht="15.75" customHeight="1">
      <c r="A24" s="8">
        <v>20</v>
      </c>
      <c r="B24" s="9" t="s">
        <v>187</v>
      </c>
      <c r="C24" s="11" t="s">
        <v>188</v>
      </c>
      <c r="D24" s="12">
        <v>2</v>
      </c>
      <c r="E24" s="19">
        <v>159.42000000000002</v>
      </c>
      <c r="F24" s="34">
        <v>63</v>
      </c>
      <c r="G24" s="16"/>
      <c r="H24" s="10"/>
      <c r="I24" s="16">
        <v>82.5</v>
      </c>
      <c r="J24" s="10">
        <v>33</v>
      </c>
      <c r="K24" s="16">
        <v>0</v>
      </c>
      <c r="L24" s="10">
        <v>0</v>
      </c>
      <c r="M24" s="16">
        <v>76.92</v>
      </c>
      <c r="N24" s="10">
        <v>30</v>
      </c>
      <c r="O24" s="27"/>
      <c r="P24" s="27"/>
      <c r="Q24" s="5"/>
      <c r="R24" s="27"/>
      <c r="S24" s="5"/>
      <c r="T24" s="5"/>
      <c r="U24" s="5"/>
      <c r="V24" s="5"/>
      <c r="W24" s="5"/>
    </row>
    <row r="25" spans="1:23" s="3" customFormat="1" ht="15.75" customHeight="1">
      <c r="A25" s="8">
        <v>21</v>
      </c>
      <c r="B25" s="9" t="s">
        <v>116</v>
      </c>
      <c r="C25" s="28" t="s">
        <v>117</v>
      </c>
      <c r="D25" s="12">
        <v>2</v>
      </c>
      <c r="E25" s="19">
        <v>151.29</v>
      </c>
      <c r="F25" s="34">
        <v>59</v>
      </c>
      <c r="G25" s="16">
        <v>53.85</v>
      </c>
      <c r="H25" s="10">
        <v>21</v>
      </c>
      <c r="I25" s="16">
        <v>0</v>
      </c>
      <c r="J25" s="10"/>
      <c r="K25" s="16">
        <v>0</v>
      </c>
      <c r="L25" s="10">
        <v>0</v>
      </c>
      <c r="M25" s="16">
        <v>97.44</v>
      </c>
      <c r="N25" s="10">
        <v>38</v>
      </c>
      <c r="O25" s="27"/>
      <c r="P25" s="27"/>
      <c r="Q25" s="5"/>
      <c r="R25" s="27"/>
      <c r="S25" s="5"/>
      <c r="T25" s="5"/>
      <c r="U25" s="5"/>
      <c r="V25" s="5"/>
      <c r="W25" s="5"/>
    </row>
    <row r="26" spans="1:23" s="3" customFormat="1" ht="15.75" customHeight="1">
      <c r="A26" s="8">
        <v>22</v>
      </c>
      <c r="B26" s="9" t="s">
        <v>39</v>
      </c>
      <c r="C26" s="11" t="s">
        <v>40</v>
      </c>
      <c r="D26" s="12">
        <v>2</v>
      </c>
      <c r="E26" s="19">
        <v>143.58</v>
      </c>
      <c r="F26" s="34">
        <v>56</v>
      </c>
      <c r="G26" s="16">
        <v>71.79</v>
      </c>
      <c r="H26" s="10">
        <v>28</v>
      </c>
      <c r="I26" s="16">
        <v>0</v>
      </c>
      <c r="J26" s="10"/>
      <c r="K26" s="16">
        <v>0</v>
      </c>
      <c r="L26" s="10">
        <v>0</v>
      </c>
      <c r="M26" s="16">
        <v>71.79</v>
      </c>
      <c r="N26" s="10">
        <v>28</v>
      </c>
      <c r="O26" s="27"/>
      <c r="P26" s="27"/>
      <c r="Q26" s="5"/>
      <c r="R26" s="27"/>
      <c r="S26" s="5"/>
      <c r="T26" s="5"/>
      <c r="U26" s="5"/>
      <c r="V26" s="5"/>
      <c r="W26" s="5"/>
    </row>
    <row r="27" spans="1:23" s="3" customFormat="1" ht="15.75" customHeight="1">
      <c r="A27" s="8">
        <v>23</v>
      </c>
      <c r="B27" s="9" t="s">
        <v>67</v>
      </c>
      <c r="C27" s="11" t="s">
        <v>68</v>
      </c>
      <c r="D27" s="12">
        <v>1</v>
      </c>
      <c r="E27" s="19">
        <v>92.31</v>
      </c>
      <c r="F27" s="34">
        <v>36</v>
      </c>
      <c r="G27" s="16">
        <v>92.31</v>
      </c>
      <c r="H27" s="10">
        <v>36</v>
      </c>
      <c r="I27" s="16">
        <v>0</v>
      </c>
      <c r="J27" s="10"/>
      <c r="K27" s="16">
        <v>0</v>
      </c>
      <c r="L27" s="10">
        <v>0</v>
      </c>
      <c r="M27" s="16">
        <v>0</v>
      </c>
      <c r="N27" s="10">
        <v>0</v>
      </c>
      <c r="O27" s="27"/>
      <c r="P27" s="27"/>
      <c r="Q27" s="5"/>
      <c r="R27" s="27"/>
      <c r="S27" s="5"/>
      <c r="T27" s="5"/>
      <c r="U27" s="5"/>
      <c r="V27" s="5"/>
      <c r="W27" s="5"/>
    </row>
    <row r="28" spans="1:23" s="3" customFormat="1" ht="15.75" customHeight="1">
      <c r="A28" s="8">
        <v>24</v>
      </c>
      <c r="B28" s="9" t="s">
        <v>244</v>
      </c>
      <c r="C28" s="11" t="s">
        <v>243</v>
      </c>
      <c r="D28" s="12">
        <v>1</v>
      </c>
      <c r="E28" s="19">
        <v>90</v>
      </c>
      <c r="F28" s="34">
        <v>36</v>
      </c>
      <c r="G28" s="16"/>
      <c r="H28" s="10"/>
      <c r="I28" s="16">
        <v>90</v>
      </c>
      <c r="J28" s="10">
        <v>36</v>
      </c>
      <c r="K28" s="16">
        <v>0</v>
      </c>
      <c r="L28" s="10">
        <v>0</v>
      </c>
      <c r="M28" s="16">
        <v>0</v>
      </c>
      <c r="N28" s="10">
        <v>0</v>
      </c>
      <c r="O28" s="27"/>
      <c r="P28" s="27"/>
      <c r="Q28" s="5"/>
      <c r="R28" s="27"/>
      <c r="S28" s="5"/>
      <c r="T28" s="5"/>
      <c r="U28" s="5"/>
      <c r="V28" s="5"/>
      <c r="W28" s="5"/>
    </row>
    <row r="29" spans="1:23" s="3" customFormat="1" ht="15.75" customHeight="1">
      <c r="A29" s="8">
        <v>25</v>
      </c>
      <c r="B29" s="9" t="s">
        <v>273</v>
      </c>
      <c r="C29" s="11" t="s">
        <v>275</v>
      </c>
      <c r="D29" s="12">
        <v>1</v>
      </c>
      <c r="E29" s="19">
        <v>89.74</v>
      </c>
      <c r="F29" s="34">
        <v>35</v>
      </c>
      <c r="G29" s="16"/>
      <c r="H29" s="10"/>
      <c r="I29" s="16"/>
      <c r="J29" s="10"/>
      <c r="K29" s="16"/>
      <c r="L29" s="10"/>
      <c r="M29" s="16">
        <v>89.74</v>
      </c>
      <c r="N29" s="10">
        <v>35</v>
      </c>
      <c r="O29" s="27"/>
      <c r="P29" s="27"/>
      <c r="Q29" s="5"/>
      <c r="R29" s="27"/>
      <c r="S29" s="5"/>
      <c r="T29" s="5"/>
      <c r="U29" s="5"/>
      <c r="V29" s="5"/>
      <c r="W29" s="5"/>
    </row>
    <row r="30" spans="1:23" s="3" customFormat="1" ht="15.75" customHeight="1">
      <c r="A30" s="8">
        <v>26</v>
      </c>
      <c r="B30" s="9" t="s">
        <v>185</v>
      </c>
      <c r="C30" s="11" t="s">
        <v>186</v>
      </c>
      <c r="D30" s="12">
        <v>1</v>
      </c>
      <c r="E30" s="19">
        <v>85</v>
      </c>
      <c r="F30" s="34">
        <v>34</v>
      </c>
      <c r="G30" s="16"/>
      <c r="H30" s="10"/>
      <c r="I30" s="16">
        <v>85</v>
      </c>
      <c r="J30" s="10">
        <v>34</v>
      </c>
      <c r="K30" s="16">
        <v>0</v>
      </c>
      <c r="L30" s="10">
        <v>0</v>
      </c>
      <c r="M30" s="16">
        <v>0</v>
      </c>
      <c r="N30" s="10">
        <v>0</v>
      </c>
      <c r="O30" s="27"/>
      <c r="P30" s="27"/>
      <c r="Q30" s="5"/>
      <c r="R30" s="27"/>
      <c r="S30" s="5"/>
      <c r="T30" s="5"/>
      <c r="U30" s="5"/>
      <c r="V30" s="5"/>
      <c r="W30" s="5"/>
    </row>
    <row r="31" spans="1:23" s="3" customFormat="1" ht="15.75" customHeight="1">
      <c r="A31" s="8">
        <v>27</v>
      </c>
      <c r="B31" s="9" t="s">
        <v>95</v>
      </c>
      <c r="C31" s="11" t="s">
        <v>96</v>
      </c>
      <c r="D31" s="12">
        <v>1</v>
      </c>
      <c r="E31" s="19">
        <v>84.62</v>
      </c>
      <c r="F31" s="34">
        <v>33</v>
      </c>
      <c r="G31" s="16">
        <v>84.62</v>
      </c>
      <c r="H31" s="10">
        <v>33</v>
      </c>
      <c r="I31" s="16">
        <v>0</v>
      </c>
      <c r="J31" s="10"/>
      <c r="K31" s="16">
        <v>0</v>
      </c>
      <c r="L31" s="10">
        <v>0</v>
      </c>
      <c r="M31" s="16">
        <v>0</v>
      </c>
      <c r="N31" s="10">
        <v>0</v>
      </c>
      <c r="O31" s="27"/>
      <c r="P31" s="27"/>
      <c r="Q31" s="5"/>
      <c r="R31" s="27"/>
      <c r="S31" s="5"/>
      <c r="T31" s="5"/>
      <c r="U31" s="5"/>
      <c r="V31" s="5"/>
      <c r="W31" s="5"/>
    </row>
    <row r="32" spans="1:23" s="3" customFormat="1" ht="15.75" customHeight="1">
      <c r="A32" s="8">
        <v>28</v>
      </c>
      <c r="B32" s="9" t="s">
        <v>49</v>
      </c>
      <c r="C32" s="11" t="s">
        <v>50</v>
      </c>
      <c r="D32" s="12">
        <v>1</v>
      </c>
      <c r="E32" s="19">
        <v>82.05</v>
      </c>
      <c r="F32" s="34">
        <v>32</v>
      </c>
      <c r="G32" s="16">
        <v>82.05</v>
      </c>
      <c r="H32" s="10">
        <v>32</v>
      </c>
      <c r="I32" s="16">
        <v>0</v>
      </c>
      <c r="J32" s="10"/>
      <c r="K32" s="16">
        <v>0</v>
      </c>
      <c r="L32" s="10">
        <v>0</v>
      </c>
      <c r="M32" s="16">
        <v>0</v>
      </c>
      <c r="N32" s="10">
        <v>0</v>
      </c>
      <c r="O32" s="27"/>
      <c r="P32" s="27"/>
      <c r="Q32" s="5"/>
      <c r="R32" s="27"/>
      <c r="S32" s="5"/>
      <c r="T32" s="5"/>
      <c r="U32" s="5"/>
      <c r="V32" s="5"/>
      <c r="W32" s="5"/>
    </row>
    <row r="33" spans="1:23" s="3" customFormat="1" ht="15.75" customHeight="1">
      <c r="A33" s="8">
        <v>29</v>
      </c>
      <c r="B33" s="9" t="s">
        <v>87</v>
      </c>
      <c r="C33" s="11" t="s">
        <v>88</v>
      </c>
      <c r="D33" s="12">
        <v>1</v>
      </c>
      <c r="E33" s="19">
        <v>76.92</v>
      </c>
      <c r="F33" s="34">
        <v>30</v>
      </c>
      <c r="G33" s="16">
        <v>76.92</v>
      </c>
      <c r="H33" s="10">
        <v>30</v>
      </c>
      <c r="I33" s="16">
        <v>0</v>
      </c>
      <c r="J33" s="10"/>
      <c r="K33" s="16">
        <v>0</v>
      </c>
      <c r="L33" s="10">
        <v>0</v>
      </c>
      <c r="M33" s="16">
        <v>0</v>
      </c>
      <c r="N33" s="10">
        <v>0</v>
      </c>
      <c r="O33" s="27"/>
      <c r="P33" s="27"/>
      <c r="Q33" s="5"/>
      <c r="R33" s="27"/>
      <c r="S33" s="5"/>
      <c r="T33" s="5"/>
      <c r="U33" s="5"/>
      <c r="V33" s="5"/>
      <c r="W33" s="5"/>
    </row>
    <row r="34" spans="1:23" s="3" customFormat="1" ht="15.75" customHeight="1">
      <c r="A34" s="8">
        <v>30</v>
      </c>
      <c r="B34" s="9" t="s">
        <v>75</v>
      </c>
      <c r="C34" s="11" t="s">
        <v>76</v>
      </c>
      <c r="D34" s="12">
        <v>1</v>
      </c>
      <c r="E34" s="19">
        <v>74.36</v>
      </c>
      <c r="F34" s="34">
        <v>29</v>
      </c>
      <c r="G34" s="16">
        <v>74.36</v>
      </c>
      <c r="H34" s="10">
        <v>29</v>
      </c>
      <c r="I34" s="16">
        <v>0</v>
      </c>
      <c r="J34" s="10"/>
      <c r="K34" s="16">
        <v>0</v>
      </c>
      <c r="L34" s="10">
        <v>0</v>
      </c>
      <c r="M34" s="16">
        <v>0</v>
      </c>
      <c r="N34" s="10">
        <v>0</v>
      </c>
      <c r="O34" s="27"/>
      <c r="P34" s="27"/>
      <c r="Q34" s="5"/>
      <c r="R34" s="27"/>
      <c r="S34" s="5"/>
      <c r="T34" s="5"/>
      <c r="U34" s="5"/>
      <c r="V34" s="5"/>
      <c r="W34" s="5"/>
    </row>
    <row r="35" spans="1:14" ht="15.75" customHeight="1">
      <c r="A35" s="8">
        <v>31</v>
      </c>
      <c r="B35" s="9" t="s">
        <v>108</v>
      </c>
      <c r="C35" s="11" t="s">
        <v>109</v>
      </c>
      <c r="D35" s="12">
        <v>1</v>
      </c>
      <c r="E35" s="19">
        <v>64.1</v>
      </c>
      <c r="F35" s="34">
        <v>25</v>
      </c>
      <c r="G35" s="16">
        <v>64.1</v>
      </c>
      <c r="H35" s="10">
        <v>25</v>
      </c>
      <c r="I35" s="16">
        <v>0</v>
      </c>
      <c r="J35" s="10"/>
      <c r="K35" s="16">
        <v>0</v>
      </c>
      <c r="L35" s="10">
        <v>0</v>
      </c>
      <c r="M35" s="16">
        <v>0</v>
      </c>
      <c r="N35" s="10">
        <v>0</v>
      </c>
    </row>
  </sheetData>
  <sheetProtection/>
  <mergeCells count="7">
    <mergeCell ref="M2:N4"/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4" customWidth="1"/>
    <col min="7" max="7" width="7.00390625" style="5" customWidth="1"/>
    <col min="8" max="8" width="3.625" style="5" customWidth="1"/>
    <col min="9" max="9" width="7.00390625" style="4" customWidth="1"/>
    <col min="10" max="10" width="3.625" style="5" customWidth="1"/>
    <col min="11" max="11" width="7.00390625" style="5" customWidth="1"/>
    <col min="12" max="12" width="3.625" style="5" customWidth="1"/>
    <col min="13" max="13" width="7.00390625" style="5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6384" width="8.875" style="5" customWidth="1"/>
  </cols>
  <sheetData>
    <row r="1" spans="1:11" s="3" customFormat="1" ht="21" customHeight="1">
      <c r="A1" s="48" t="s">
        <v>0</v>
      </c>
      <c r="B1" s="49"/>
      <c r="C1" s="1">
        <v>4</v>
      </c>
      <c r="D1" s="20" t="s">
        <v>1</v>
      </c>
      <c r="E1" s="21"/>
      <c r="F1" s="21"/>
      <c r="G1" s="21"/>
      <c r="H1" s="21"/>
      <c r="I1" s="21"/>
      <c r="J1" s="22"/>
      <c r="K1" s="1">
        <v>1</v>
      </c>
    </row>
    <row r="2" spans="7:36" ht="75" customHeight="1">
      <c r="G2" s="52" t="s">
        <v>11</v>
      </c>
      <c r="H2" s="52"/>
      <c r="I2" s="47" t="s">
        <v>13</v>
      </c>
      <c r="J2" s="47"/>
      <c r="K2" s="47" t="s">
        <v>16</v>
      </c>
      <c r="L2" s="47"/>
      <c r="M2" s="40" t="s">
        <v>20</v>
      </c>
      <c r="N2" s="4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s="3" customFormat="1" ht="45" customHeight="1">
      <c r="A3" s="46" t="s">
        <v>24</v>
      </c>
      <c r="B3" s="46"/>
      <c r="C3" s="46"/>
      <c r="D3" s="46"/>
      <c r="E3" s="46"/>
      <c r="F3" s="46"/>
      <c r="G3" s="52"/>
      <c r="H3" s="52"/>
      <c r="I3" s="47"/>
      <c r="J3" s="47"/>
      <c r="K3" s="47"/>
      <c r="L3" s="47"/>
      <c r="M3" s="42"/>
      <c r="N3" s="4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47"/>
      <c r="J4" s="47"/>
      <c r="K4" s="47"/>
      <c r="L4" s="47"/>
      <c r="M4" s="44"/>
      <c r="N4" s="4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3" customFormat="1" ht="15.75" customHeight="1">
      <c r="A5" s="23">
        <v>1</v>
      </c>
      <c r="B5" s="9" t="s">
        <v>140</v>
      </c>
      <c r="C5" s="11" t="s">
        <v>141</v>
      </c>
      <c r="D5" s="12">
        <v>4</v>
      </c>
      <c r="E5" s="19">
        <v>300</v>
      </c>
      <c r="F5" s="34">
        <v>104</v>
      </c>
      <c r="G5" s="16">
        <v>100</v>
      </c>
      <c r="H5" s="10">
        <v>38</v>
      </c>
      <c r="I5" s="16">
        <v>100</v>
      </c>
      <c r="J5" s="10">
        <v>33</v>
      </c>
      <c r="K5" s="16">
        <v>100</v>
      </c>
      <c r="L5" s="10">
        <v>31</v>
      </c>
      <c r="M5" s="13">
        <v>100</v>
      </c>
      <c r="N5" s="10">
        <v>33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3" customFormat="1" ht="15.75" customHeight="1">
      <c r="A6" s="23">
        <v>2</v>
      </c>
      <c r="B6" s="9" t="s">
        <v>179</v>
      </c>
      <c r="C6" s="11" t="s">
        <v>180</v>
      </c>
      <c r="D6" s="12">
        <v>3</v>
      </c>
      <c r="E6" s="19">
        <v>290.90999999999997</v>
      </c>
      <c r="F6" s="34">
        <v>94</v>
      </c>
      <c r="G6" s="16">
        <v>0</v>
      </c>
      <c r="H6" s="10">
        <v>0</v>
      </c>
      <c r="I6" s="16">
        <v>93.94</v>
      </c>
      <c r="J6" s="10">
        <v>31</v>
      </c>
      <c r="K6" s="16">
        <v>100</v>
      </c>
      <c r="L6" s="10">
        <v>31</v>
      </c>
      <c r="M6" s="13">
        <v>96.97</v>
      </c>
      <c r="N6" s="10">
        <v>32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3" customFormat="1" ht="15.75" customHeight="1">
      <c r="A7" s="23">
        <v>3</v>
      </c>
      <c r="B7" s="9" t="s">
        <v>148</v>
      </c>
      <c r="C7" s="11" t="s">
        <v>178</v>
      </c>
      <c r="D7" s="12">
        <v>3</v>
      </c>
      <c r="E7" s="19">
        <v>255.10999999999999</v>
      </c>
      <c r="F7" s="34">
        <v>88</v>
      </c>
      <c r="G7" s="16">
        <v>76.32</v>
      </c>
      <c r="H7" s="10">
        <v>29</v>
      </c>
      <c r="I7" s="16">
        <v>93.94</v>
      </c>
      <c r="J7" s="10">
        <v>31</v>
      </c>
      <c r="K7" s="16">
        <v>0</v>
      </c>
      <c r="L7" s="10"/>
      <c r="M7" s="13">
        <v>84.85</v>
      </c>
      <c r="N7" s="10">
        <v>28</v>
      </c>
      <c r="O7" s="5" t="s">
        <v>267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3" customFormat="1" ht="15.75" customHeight="1">
      <c r="A8" s="23">
        <v>4</v>
      </c>
      <c r="B8" s="9" t="s">
        <v>39</v>
      </c>
      <c r="C8" s="11" t="s">
        <v>40</v>
      </c>
      <c r="D8" s="12">
        <v>4</v>
      </c>
      <c r="E8" s="19">
        <v>255.11</v>
      </c>
      <c r="F8" s="34">
        <v>86</v>
      </c>
      <c r="G8" s="16">
        <v>73.68</v>
      </c>
      <c r="H8" s="10">
        <v>28</v>
      </c>
      <c r="I8" s="16">
        <v>87.88</v>
      </c>
      <c r="J8" s="10">
        <v>29</v>
      </c>
      <c r="K8" s="16">
        <v>93.55</v>
      </c>
      <c r="L8" s="10">
        <v>29</v>
      </c>
      <c r="M8" s="13">
        <v>66.67</v>
      </c>
      <c r="N8" s="10">
        <v>22</v>
      </c>
      <c r="O8" s="5" t="s">
        <v>267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3" customFormat="1" ht="15.75" customHeight="1">
      <c r="A9" s="23">
        <v>5</v>
      </c>
      <c r="B9" s="9" t="s">
        <v>61</v>
      </c>
      <c r="C9" s="11" t="s">
        <v>62</v>
      </c>
      <c r="D9" s="12">
        <v>4</v>
      </c>
      <c r="E9" s="19">
        <v>242.98999999999998</v>
      </c>
      <c r="F9" s="34">
        <v>84</v>
      </c>
      <c r="G9" s="16">
        <v>76.32</v>
      </c>
      <c r="H9" s="10">
        <v>29</v>
      </c>
      <c r="I9" s="16">
        <v>84.85</v>
      </c>
      <c r="J9" s="10">
        <v>28</v>
      </c>
      <c r="K9" s="16">
        <v>70.97</v>
      </c>
      <c r="L9" s="10">
        <v>22</v>
      </c>
      <c r="M9" s="13">
        <v>81.82</v>
      </c>
      <c r="N9" s="10">
        <v>27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" customFormat="1" ht="15.75" customHeight="1">
      <c r="A10" s="23">
        <v>6</v>
      </c>
      <c r="B10" s="9" t="s">
        <v>77</v>
      </c>
      <c r="C10" s="11" t="s">
        <v>78</v>
      </c>
      <c r="D10" s="12">
        <v>3</v>
      </c>
      <c r="E10" s="19">
        <v>236.13</v>
      </c>
      <c r="F10" s="34">
        <v>82</v>
      </c>
      <c r="G10" s="16">
        <v>81.58</v>
      </c>
      <c r="H10" s="10">
        <v>31</v>
      </c>
      <c r="I10" s="16">
        <v>75.76</v>
      </c>
      <c r="J10" s="10">
        <v>25</v>
      </c>
      <c r="K10" s="16">
        <v>0</v>
      </c>
      <c r="L10" s="10"/>
      <c r="M10" s="13">
        <v>78.79</v>
      </c>
      <c r="N10" s="10">
        <v>26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3" customFormat="1" ht="15.75" customHeight="1">
      <c r="A11" s="23">
        <v>7</v>
      </c>
      <c r="B11" s="9" t="s">
        <v>81</v>
      </c>
      <c r="C11" s="11" t="s">
        <v>82</v>
      </c>
      <c r="D11" s="12">
        <v>4</v>
      </c>
      <c r="E11" s="19">
        <v>234.01999999999998</v>
      </c>
      <c r="F11" s="34">
        <v>76</v>
      </c>
      <c r="G11" s="16">
        <v>44.74</v>
      </c>
      <c r="H11" s="10">
        <v>17</v>
      </c>
      <c r="I11" s="16">
        <v>81.82</v>
      </c>
      <c r="J11" s="10">
        <v>27</v>
      </c>
      <c r="K11" s="16">
        <v>61.29</v>
      </c>
      <c r="L11" s="10">
        <v>19</v>
      </c>
      <c r="M11" s="13">
        <v>90.91</v>
      </c>
      <c r="N11" s="10">
        <v>30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3" customFormat="1" ht="15.75" customHeight="1">
      <c r="A12" s="23">
        <v>8</v>
      </c>
      <c r="B12" s="9" t="s">
        <v>164</v>
      </c>
      <c r="C12" s="11" t="s">
        <v>60</v>
      </c>
      <c r="D12" s="12">
        <v>3</v>
      </c>
      <c r="E12" s="19">
        <v>229.43</v>
      </c>
      <c r="F12" s="34">
        <v>79</v>
      </c>
      <c r="G12" s="16">
        <v>65.79</v>
      </c>
      <c r="H12" s="10">
        <v>25</v>
      </c>
      <c r="I12" s="16">
        <v>75.76</v>
      </c>
      <c r="J12" s="10">
        <v>25</v>
      </c>
      <c r="K12" s="16">
        <v>0</v>
      </c>
      <c r="L12" s="10"/>
      <c r="M12" s="13">
        <v>87.88</v>
      </c>
      <c r="N12" s="10">
        <v>29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3" customFormat="1" ht="15.75" customHeight="1">
      <c r="A13" s="23">
        <v>9</v>
      </c>
      <c r="B13" s="9" t="s">
        <v>65</v>
      </c>
      <c r="C13" s="11" t="s">
        <v>165</v>
      </c>
      <c r="D13" s="12">
        <v>3</v>
      </c>
      <c r="E13" s="19">
        <v>225.82999999999998</v>
      </c>
      <c r="F13" s="34">
        <v>76</v>
      </c>
      <c r="G13" s="16">
        <v>57.89</v>
      </c>
      <c r="H13" s="10">
        <v>22</v>
      </c>
      <c r="I13" s="16">
        <v>0</v>
      </c>
      <c r="J13" s="10"/>
      <c r="K13" s="16">
        <v>70.97</v>
      </c>
      <c r="L13" s="10">
        <v>22</v>
      </c>
      <c r="M13" s="13">
        <v>96.97</v>
      </c>
      <c r="N13" s="10">
        <v>32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" customFormat="1" ht="15.75" customHeight="1">
      <c r="A14" s="23">
        <v>10</v>
      </c>
      <c r="B14" s="9" t="s">
        <v>85</v>
      </c>
      <c r="C14" s="11" t="s">
        <v>166</v>
      </c>
      <c r="D14" s="12">
        <v>4</v>
      </c>
      <c r="E14" s="19">
        <v>225.51999999999998</v>
      </c>
      <c r="F14" s="34">
        <v>73</v>
      </c>
      <c r="G14" s="16">
        <v>36.84</v>
      </c>
      <c r="H14" s="10">
        <v>14</v>
      </c>
      <c r="I14" s="16">
        <v>84.85</v>
      </c>
      <c r="J14" s="10">
        <v>28</v>
      </c>
      <c r="K14" s="16">
        <v>70.97</v>
      </c>
      <c r="L14" s="10">
        <v>22</v>
      </c>
      <c r="M14" s="13">
        <v>69.7</v>
      </c>
      <c r="N14" s="10">
        <v>23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3" customFormat="1" ht="15.75" customHeight="1">
      <c r="A15" s="23">
        <v>11</v>
      </c>
      <c r="B15" s="9" t="s">
        <v>146</v>
      </c>
      <c r="C15" s="11" t="s">
        <v>147</v>
      </c>
      <c r="D15" s="12">
        <v>3</v>
      </c>
      <c r="E15" s="19">
        <v>223.84</v>
      </c>
      <c r="F15" s="34">
        <v>76</v>
      </c>
      <c r="G15" s="16">
        <v>71.05</v>
      </c>
      <c r="H15" s="10">
        <v>27</v>
      </c>
      <c r="I15" s="16">
        <v>81.82</v>
      </c>
      <c r="J15" s="10">
        <v>27</v>
      </c>
      <c r="K15" s="16">
        <v>70.97</v>
      </c>
      <c r="L15" s="10">
        <v>22</v>
      </c>
      <c r="M15" s="13">
        <v>0</v>
      </c>
      <c r="N15" s="1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3" customFormat="1" ht="15.75" customHeight="1">
      <c r="A16" s="23">
        <v>12</v>
      </c>
      <c r="B16" s="9" t="s">
        <v>183</v>
      </c>
      <c r="C16" s="11" t="s">
        <v>184</v>
      </c>
      <c r="D16" s="12">
        <v>3</v>
      </c>
      <c r="E16" s="19">
        <v>221.01</v>
      </c>
      <c r="F16" s="34">
        <v>71</v>
      </c>
      <c r="G16" s="16">
        <v>0</v>
      </c>
      <c r="H16" s="10">
        <v>0</v>
      </c>
      <c r="I16" s="16">
        <v>81.82</v>
      </c>
      <c r="J16" s="10">
        <v>27</v>
      </c>
      <c r="K16" s="16">
        <v>96.77</v>
      </c>
      <c r="L16" s="10">
        <v>30</v>
      </c>
      <c r="M16" s="13">
        <v>42.42</v>
      </c>
      <c r="N16" s="10">
        <v>14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3" customFormat="1" ht="15.75" customHeight="1">
      <c r="A17" s="23">
        <v>13</v>
      </c>
      <c r="B17" s="9" t="s">
        <v>116</v>
      </c>
      <c r="C17" s="11" t="s">
        <v>117</v>
      </c>
      <c r="D17" s="12">
        <v>3</v>
      </c>
      <c r="E17" s="19">
        <v>215.08</v>
      </c>
      <c r="F17" s="34">
        <v>74</v>
      </c>
      <c r="G17" s="16">
        <v>60.53</v>
      </c>
      <c r="H17" s="10">
        <v>23</v>
      </c>
      <c r="I17" s="16">
        <v>75.76</v>
      </c>
      <c r="J17" s="10">
        <v>25</v>
      </c>
      <c r="K17" s="16">
        <v>0</v>
      </c>
      <c r="L17" s="10"/>
      <c r="M17" s="13">
        <v>78.79</v>
      </c>
      <c r="N17" s="10">
        <v>26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3" customFormat="1" ht="15.75" customHeight="1">
      <c r="A18" s="23">
        <v>14</v>
      </c>
      <c r="B18" s="9" t="s">
        <v>214</v>
      </c>
      <c r="C18" s="11" t="s">
        <v>215</v>
      </c>
      <c r="D18" s="12">
        <v>4</v>
      </c>
      <c r="E18" s="19">
        <v>197.27</v>
      </c>
      <c r="F18" s="34">
        <v>64</v>
      </c>
      <c r="G18" s="16">
        <v>44.74</v>
      </c>
      <c r="H18" s="10">
        <v>17</v>
      </c>
      <c r="I18" s="16">
        <v>75.76</v>
      </c>
      <c r="J18" s="10">
        <v>25</v>
      </c>
      <c r="K18" s="16">
        <v>54.84</v>
      </c>
      <c r="L18" s="10">
        <v>17</v>
      </c>
      <c r="M18" s="13">
        <v>66.67</v>
      </c>
      <c r="N18" s="10">
        <v>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3" customFormat="1" ht="15.75" customHeight="1">
      <c r="A19" s="23">
        <v>15</v>
      </c>
      <c r="B19" s="9" t="s">
        <v>110</v>
      </c>
      <c r="C19" s="11" t="s">
        <v>111</v>
      </c>
      <c r="D19" s="12">
        <v>3</v>
      </c>
      <c r="E19" s="19">
        <v>140.67000000000002</v>
      </c>
      <c r="F19" s="34">
        <v>48</v>
      </c>
      <c r="G19" s="16">
        <v>31.58</v>
      </c>
      <c r="H19" s="10">
        <v>12</v>
      </c>
      <c r="I19" s="16">
        <v>45.45</v>
      </c>
      <c r="J19" s="10">
        <v>15</v>
      </c>
      <c r="K19" s="16">
        <v>0</v>
      </c>
      <c r="L19" s="10">
        <v>0</v>
      </c>
      <c r="M19" s="13">
        <v>63.64</v>
      </c>
      <c r="N19" s="10">
        <v>21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3" customFormat="1" ht="15.75" customHeight="1">
      <c r="A20" s="23">
        <v>16</v>
      </c>
      <c r="B20" s="9" t="s">
        <v>49</v>
      </c>
      <c r="C20" s="11" t="s">
        <v>50</v>
      </c>
      <c r="D20" s="12">
        <v>3</v>
      </c>
      <c r="E20" s="19">
        <v>122.17</v>
      </c>
      <c r="F20" s="34">
        <v>41</v>
      </c>
      <c r="G20" s="16">
        <v>36.84</v>
      </c>
      <c r="H20" s="10">
        <v>14</v>
      </c>
      <c r="I20" s="16">
        <v>0</v>
      </c>
      <c r="J20" s="10">
        <v>0</v>
      </c>
      <c r="K20" s="16">
        <v>58.06</v>
      </c>
      <c r="L20" s="10">
        <v>18</v>
      </c>
      <c r="M20" s="13">
        <v>27.27</v>
      </c>
      <c r="N20" s="10">
        <v>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3" customFormat="1" ht="15.75" customHeight="1">
      <c r="A21" s="23">
        <v>17</v>
      </c>
      <c r="B21" s="9" t="s">
        <v>55</v>
      </c>
      <c r="C21" s="11" t="s">
        <v>56</v>
      </c>
      <c r="D21" s="12">
        <v>2</v>
      </c>
      <c r="E21" s="19">
        <v>110.21000000000001</v>
      </c>
      <c r="F21" s="34">
        <v>39</v>
      </c>
      <c r="G21" s="16">
        <v>52.63</v>
      </c>
      <c r="H21" s="10">
        <v>20</v>
      </c>
      <c r="I21" s="16">
        <v>57.58</v>
      </c>
      <c r="J21" s="10">
        <v>19</v>
      </c>
      <c r="K21" s="16">
        <v>0</v>
      </c>
      <c r="L21" s="10"/>
      <c r="M21" s="13">
        <v>0</v>
      </c>
      <c r="N21" s="10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3" customFormat="1" ht="15.75" customHeight="1">
      <c r="A22" s="23">
        <v>18</v>
      </c>
      <c r="B22" s="9" t="s">
        <v>121</v>
      </c>
      <c r="C22" s="11" t="s">
        <v>122</v>
      </c>
      <c r="D22" s="12">
        <v>2</v>
      </c>
      <c r="E22" s="19">
        <v>110.21000000000001</v>
      </c>
      <c r="F22" s="34">
        <v>39</v>
      </c>
      <c r="G22" s="16">
        <v>52.63</v>
      </c>
      <c r="H22" s="10">
        <v>20</v>
      </c>
      <c r="I22" s="16">
        <v>57.58</v>
      </c>
      <c r="J22" s="10">
        <v>19</v>
      </c>
      <c r="K22" s="16">
        <v>0</v>
      </c>
      <c r="L22" s="10"/>
      <c r="M22" s="13">
        <v>0</v>
      </c>
      <c r="N22" s="10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3" customFormat="1" ht="15.75" customHeight="1">
      <c r="A23" s="23">
        <v>19</v>
      </c>
      <c r="B23" s="9" t="s">
        <v>89</v>
      </c>
      <c r="C23" s="11" t="s">
        <v>90</v>
      </c>
      <c r="D23" s="12">
        <v>2</v>
      </c>
      <c r="E23" s="19">
        <v>110.04</v>
      </c>
      <c r="F23" s="34">
        <v>40</v>
      </c>
      <c r="G23" s="16">
        <v>73.68</v>
      </c>
      <c r="H23" s="10">
        <v>28</v>
      </c>
      <c r="I23" s="16">
        <v>0</v>
      </c>
      <c r="J23" s="10"/>
      <c r="K23" s="16">
        <v>0</v>
      </c>
      <c r="L23" s="10">
        <v>0</v>
      </c>
      <c r="M23" s="13">
        <v>36.36</v>
      </c>
      <c r="N23" s="10">
        <v>12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3" customFormat="1" ht="15.75" customHeight="1">
      <c r="A24" s="23">
        <v>20</v>
      </c>
      <c r="B24" s="9" t="s">
        <v>106</v>
      </c>
      <c r="C24" s="11" t="s">
        <v>107</v>
      </c>
      <c r="D24" s="12">
        <v>2</v>
      </c>
      <c r="E24" s="19">
        <v>104.94999999999999</v>
      </c>
      <c r="F24" s="34">
        <v>37</v>
      </c>
      <c r="G24" s="16">
        <v>47.37</v>
      </c>
      <c r="H24" s="10">
        <v>18</v>
      </c>
      <c r="I24" s="16">
        <v>57.58</v>
      </c>
      <c r="J24" s="10">
        <v>19</v>
      </c>
      <c r="K24" s="16">
        <v>0</v>
      </c>
      <c r="L24" s="10"/>
      <c r="M24" s="13">
        <v>0</v>
      </c>
      <c r="N24" s="10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3" customFormat="1" ht="15.75" customHeight="1">
      <c r="A25" s="23">
        <v>21</v>
      </c>
      <c r="B25" s="9" t="s">
        <v>63</v>
      </c>
      <c r="C25" s="11" t="s">
        <v>64</v>
      </c>
      <c r="D25" s="12">
        <v>2</v>
      </c>
      <c r="E25" s="19">
        <v>97.68</v>
      </c>
      <c r="F25" s="34">
        <v>35</v>
      </c>
      <c r="G25" s="16">
        <v>55.26</v>
      </c>
      <c r="H25" s="10">
        <v>21</v>
      </c>
      <c r="I25" s="16">
        <v>42.42</v>
      </c>
      <c r="J25" s="10">
        <v>14</v>
      </c>
      <c r="K25" s="16">
        <v>0</v>
      </c>
      <c r="L25" s="10"/>
      <c r="M25" s="13">
        <v>0</v>
      </c>
      <c r="N25" s="10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3" customFormat="1" ht="15.75" customHeight="1">
      <c r="A26" s="23">
        <v>22</v>
      </c>
      <c r="B26" s="9" t="s">
        <v>158</v>
      </c>
      <c r="C26" s="11" t="s">
        <v>159</v>
      </c>
      <c r="D26" s="12">
        <v>1</v>
      </c>
      <c r="E26" s="19">
        <v>81.82</v>
      </c>
      <c r="F26" s="34">
        <v>27</v>
      </c>
      <c r="G26" s="16">
        <v>0</v>
      </c>
      <c r="H26" s="10">
        <v>0</v>
      </c>
      <c r="I26" s="16">
        <v>0</v>
      </c>
      <c r="J26" s="10">
        <v>0</v>
      </c>
      <c r="K26" s="16">
        <v>0</v>
      </c>
      <c r="L26" s="10">
        <v>0</v>
      </c>
      <c r="M26" s="13">
        <v>81.82</v>
      </c>
      <c r="N26" s="10">
        <v>27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3" customFormat="1" ht="15.75" customHeight="1">
      <c r="A27" s="23">
        <v>23</v>
      </c>
      <c r="B27" s="9" t="s">
        <v>156</v>
      </c>
      <c r="C27" s="11" t="s">
        <v>157</v>
      </c>
      <c r="D27" s="12">
        <v>1</v>
      </c>
      <c r="E27" s="19">
        <v>81.82</v>
      </c>
      <c r="F27" s="34">
        <v>27</v>
      </c>
      <c r="G27" s="16">
        <v>0</v>
      </c>
      <c r="H27" s="10">
        <v>0</v>
      </c>
      <c r="I27" s="16">
        <v>0</v>
      </c>
      <c r="J27" s="10">
        <v>0</v>
      </c>
      <c r="K27" s="16">
        <v>0</v>
      </c>
      <c r="L27" s="10">
        <v>0</v>
      </c>
      <c r="M27" s="13">
        <v>81.82</v>
      </c>
      <c r="N27" s="10">
        <v>27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3" customFormat="1" ht="15.75" customHeight="1">
      <c r="A28" s="23">
        <v>24</v>
      </c>
      <c r="B28" s="9" t="s">
        <v>257</v>
      </c>
      <c r="C28" s="11" t="s">
        <v>258</v>
      </c>
      <c r="D28" s="12">
        <v>1</v>
      </c>
      <c r="E28" s="19">
        <v>78.79</v>
      </c>
      <c r="F28" s="34">
        <v>26</v>
      </c>
      <c r="G28" s="16">
        <v>0</v>
      </c>
      <c r="H28" s="10">
        <v>0</v>
      </c>
      <c r="I28" s="16">
        <v>0</v>
      </c>
      <c r="J28" s="10">
        <v>0</v>
      </c>
      <c r="K28" s="16">
        <v>0</v>
      </c>
      <c r="L28" s="10">
        <v>0</v>
      </c>
      <c r="M28" s="13">
        <v>78.79</v>
      </c>
      <c r="N28" s="10">
        <v>26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3" customFormat="1" ht="15.75" customHeight="1">
      <c r="A29" s="23">
        <v>25</v>
      </c>
      <c r="B29" s="9" t="s">
        <v>136</v>
      </c>
      <c r="C29" s="11" t="s">
        <v>137</v>
      </c>
      <c r="D29" s="12">
        <v>1</v>
      </c>
      <c r="E29" s="19">
        <v>77.42</v>
      </c>
      <c r="F29" s="34">
        <v>24</v>
      </c>
      <c r="G29" s="16">
        <v>0</v>
      </c>
      <c r="H29" s="10">
        <v>0</v>
      </c>
      <c r="I29" s="16">
        <v>0</v>
      </c>
      <c r="J29" s="10">
        <v>0</v>
      </c>
      <c r="K29" s="16">
        <v>77.42</v>
      </c>
      <c r="L29" s="10">
        <v>24</v>
      </c>
      <c r="M29" s="13">
        <v>0</v>
      </c>
      <c r="N29" s="1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3" customFormat="1" ht="15.75" customHeight="1">
      <c r="A30" s="23">
        <v>26</v>
      </c>
      <c r="B30" s="9" t="s">
        <v>79</v>
      </c>
      <c r="C30" s="11" t="s">
        <v>80</v>
      </c>
      <c r="D30" s="12">
        <v>2</v>
      </c>
      <c r="E30" s="19">
        <v>73.02000000000001</v>
      </c>
      <c r="F30" s="34">
        <v>23</v>
      </c>
      <c r="G30" s="16">
        <v>0</v>
      </c>
      <c r="H30" s="10">
        <v>0</v>
      </c>
      <c r="I30" s="16">
        <v>0</v>
      </c>
      <c r="J30" s="10">
        <v>0</v>
      </c>
      <c r="K30" s="16">
        <v>54.84</v>
      </c>
      <c r="L30" s="10">
        <v>17</v>
      </c>
      <c r="M30" s="13">
        <v>18.18</v>
      </c>
      <c r="N30" s="10">
        <v>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3" customFormat="1" ht="15.75" customHeight="1">
      <c r="A31" s="23">
        <v>27</v>
      </c>
      <c r="B31" s="9" t="s">
        <v>224</v>
      </c>
      <c r="C31" s="11" t="s">
        <v>225</v>
      </c>
      <c r="D31" s="12">
        <v>1</v>
      </c>
      <c r="E31" s="19">
        <v>72.73</v>
      </c>
      <c r="F31" s="34">
        <v>24</v>
      </c>
      <c r="G31" s="16">
        <v>0</v>
      </c>
      <c r="H31" s="10">
        <v>0</v>
      </c>
      <c r="I31" s="16">
        <v>0</v>
      </c>
      <c r="J31" s="10">
        <v>0</v>
      </c>
      <c r="K31" s="16">
        <v>0</v>
      </c>
      <c r="L31" s="10">
        <v>0</v>
      </c>
      <c r="M31" s="13">
        <v>72.73</v>
      </c>
      <c r="N31" s="10">
        <v>24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3" customFormat="1" ht="15.75" customHeight="1">
      <c r="A32" s="23">
        <v>28</v>
      </c>
      <c r="B32" s="9" t="s">
        <v>222</v>
      </c>
      <c r="C32" s="11" t="s">
        <v>264</v>
      </c>
      <c r="D32" s="12">
        <v>1</v>
      </c>
      <c r="E32" s="19">
        <v>69.7</v>
      </c>
      <c r="F32" s="34">
        <v>23</v>
      </c>
      <c r="G32" s="16">
        <v>0</v>
      </c>
      <c r="H32" s="10">
        <v>0</v>
      </c>
      <c r="I32" s="16">
        <v>0</v>
      </c>
      <c r="J32" s="10">
        <v>0</v>
      </c>
      <c r="K32" s="16">
        <v>0</v>
      </c>
      <c r="L32" s="10">
        <v>0</v>
      </c>
      <c r="M32" s="13">
        <v>69.7</v>
      </c>
      <c r="N32" s="10">
        <v>23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3" customFormat="1" ht="15.75" customHeight="1">
      <c r="A33" s="23">
        <v>29</v>
      </c>
      <c r="B33" s="9" t="s">
        <v>69</v>
      </c>
      <c r="C33" s="11" t="s">
        <v>232</v>
      </c>
      <c r="D33" s="12">
        <v>1</v>
      </c>
      <c r="E33" s="19">
        <v>69.7</v>
      </c>
      <c r="F33" s="34">
        <v>23</v>
      </c>
      <c r="G33" s="16">
        <v>0</v>
      </c>
      <c r="H33" s="10">
        <v>0</v>
      </c>
      <c r="I33" s="16">
        <v>0</v>
      </c>
      <c r="J33" s="10">
        <v>0</v>
      </c>
      <c r="K33" s="16">
        <v>0</v>
      </c>
      <c r="L33" s="10">
        <v>0</v>
      </c>
      <c r="M33" s="13">
        <v>69.7</v>
      </c>
      <c r="N33" s="10">
        <v>23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14" ht="15.75" customHeight="1">
      <c r="A34" s="23">
        <v>30</v>
      </c>
      <c r="B34" s="9" t="s">
        <v>41</v>
      </c>
      <c r="C34" s="11" t="s">
        <v>42</v>
      </c>
      <c r="D34" s="12">
        <v>1</v>
      </c>
      <c r="E34" s="19">
        <v>66.67</v>
      </c>
      <c r="F34" s="34">
        <v>22</v>
      </c>
      <c r="G34" s="16">
        <v>0</v>
      </c>
      <c r="H34" s="10">
        <v>0</v>
      </c>
      <c r="I34" s="16">
        <v>0</v>
      </c>
      <c r="J34" s="10">
        <v>0</v>
      </c>
      <c r="K34" s="16">
        <v>0</v>
      </c>
      <c r="L34" s="10">
        <v>0</v>
      </c>
      <c r="M34" s="13">
        <v>66.67</v>
      </c>
      <c r="N34" s="10">
        <v>22</v>
      </c>
    </row>
    <row r="35" spans="1:14" ht="15.75" customHeight="1">
      <c r="A35" s="23">
        <v>31</v>
      </c>
      <c r="B35" s="9" t="s">
        <v>181</v>
      </c>
      <c r="C35" s="11" t="s">
        <v>182</v>
      </c>
      <c r="D35" s="12">
        <v>1</v>
      </c>
      <c r="E35" s="19">
        <v>57.58</v>
      </c>
      <c r="F35" s="34">
        <v>19</v>
      </c>
      <c r="G35" s="16"/>
      <c r="H35" s="10"/>
      <c r="I35" s="16">
        <v>57.58</v>
      </c>
      <c r="J35" s="10">
        <v>19</v>
      </c>
      <c r="K35" s="16">
        <v>0</v>
      </c>
      <c r="L35" s="10">
        <v>0</v>
      </c>
      <c r="M35" s="13">
        <v>0</v>
      </c>
      <c r="N35" s="10">
        <v>0</v>
      </c>
    </row>
    <row r="36" spans="1:14" ht="15.75" customHeight="1">
      <c r="A36" s="23">
        <v>32</v>
      </c>
      <c r="B36" s="9" t="s">
        <v>73</v>
      </c>
      <c r="C36" s="11" t="s">
        <v>74</v>
      </c>
      <c r="D36" s="12">
        <v>1</v>
      </c>
      <c r="E36" s="19">
        <v>50</v>
      </c>
      <c r="F36" s="34">
        <v>19</v>
      </c>
      <c r="G36" s="16">
        <v>50</v>
      </c>
      <c r="H36" s="10">
        <v>19</v>
      </c>
      <c r="I36" s="16">
        <v>0</v>
      </c>
      <c r="J36" s="10">
        <v>0</v>
      </c>
      <c r="K36" s="16">
        <v>0</v>
      </c>
      <c r="L36" s="10">
        <v>0</v>
      </c>
      <c r="M36" s="13">
        <v>0</v>
      </c>
      <c r="N36" s="10">
        <v>0</v>
      </c>
    </row>
    <row r="37" spans="1:14" ht="15.75" customHeight="1">
      <c r="A37" s="23">
        <v>33</v>
      </c>
      <c r="B37" s="9" t="s">
        <v>118</v>
      </c>
      <c r="C37" s="11" t="s">
        <v>119</v>
      </c>
      <c r="D37" s="12">
        <v>1</v>
      </c>
      <c r="E37" s="19">
        <v>47.37</v>
      </c>
      <c r="F37" s="34">
        <v>18</v>
      </c>
      <c r="G37" s="16">
        <v>47.37</v>
      </c>
      <c r="H37" s="10">
        <v>18</v>
      </c>
      <c r="I37" s="16">
        <v>0</v>
      </c>
      <c r="J37" s="10">
        <v>0</v>
      </c>
      <c r="K37" s="16">
        <v>0</v>
      </c>
      <c r="L37" s="10">
        <v>0</v>
      </c>
      <c r="M37" s="13">
        <v>0</v>
      </c>
      <c r="N37" s="10">
        <v>0</v>
      </c>
    </row>
    <row r="38" spans="1:14" ht="15.75" customHeight="1">
      <c r="A38" s="23">
        <v>34</v>
      </c>
      <c r="B38" s="9" t="s">
        <v>71</v>
      </c>
      <c r="C38" s="11" t="s">
        <v>72</v>
      </c>
      <c r="D38" s="12">
        <v>1</v>
      </c>
      <c r="E38" s="19">
        <v>44.74</v>
      </c>
      <c r="F38" s="34">
        <v>17</v>
      </c>
      <c r="G38" s="16">
        <v>44.74</v>
      </c>
      <c r="H38" s="10">
        <v>17</v>
      </c>
      <c r="I38" s="16">
        <v>0</v>
      </c>
      <c r="J38" s="10">
        <v>0</v>
      </c>
      <c r="K38" s="16">
        <v>0</v>
      </c>
      <c r="L38" s="10">
        <v>0</v>
      </c>
      <c r="M38" s="13">
        <v>0</v>
      </c>
      <c r="N38" s="10">
        <v>0</v>
      </c>
    </row>
    <row r="39" spans="1:14" ht="15.75" customHeight="1">
      <c r="A39" s="23">
        <v>35</v>
      </c>
      <c r="B39" s="9" t="s">
        <v>37</v>
      </c>
      <c r="C39" s="11" t="s">
        <v>265</v>
      </c>
      <c r="D39" s="12">
        <v>1</v>
      </c>
      <c r="E39" s="19">
        <v>33.33</v>
      </c>
      <c r="F39" s="34">
        <v>11</v>
      </c>
      <c r="G39" s="16">
        <v>0</v>
      </c>
      <c r="H39" s="10">
        <v>0</v>
      </c>
      <c r="I39" s="16">
        <v>0</v>
      </c>
      <c r="J39" s="10">
        <v>0</v>
      </c>
      <c r="K39" s="16">
        <v>0</v>
      </c>
      <c r="L39" s="10">
        <v>0</v>
      </c>
      <c r="M39" s="13">
        <v>33.33</v>
      </c>
      <c r="N39" s="10">
        <v>11</v>
      </c>
    </row>
    <row r="40" spans="1:14" ht="15.75" customHeight="1">
      <c r="A40" s="23">
        <v>36</v>
      </c>
      <c r="B40" s="9" t="s">
        <v>196</v>
      </c>
      <c r="C40" s="11" t="s">
        <v>192</v>
      </c>
      <c r="D40" s="12">
        <v>1</v>
      </c>
      <c r="E40" s="19">
        <v>30.3</v>
      </c>
      <c r="F40" s="34">
        <v>10</v>
      </c>
      <c r="G40" s="16">
        <v>0</v>
      </c>
      <c r="H40" s="10">
        <v>0</v>
      </c>
      <c r="I40" s="16">
        <v>0</v>
      </c>
      <c r="J40" s="10">
        <v>0</v>
      </c>
      <c r="K40" s="16">
        <v>0</v>
      </c>
      <c r="L40" s="10">
        <v>0</v>
      </c>
      <c r="M40" s="13">
        <v>30.3</v>
      </c>
      <c r="N40" s="10">
        <v>10</v>
      </c>
    </row>
    <row r="41" spans="1:14" ht="15.75" customHeight="1">
      <c r="A41" s="23">
        <v>37</v>
      </c>
      <c r="B41" s="9" t="s">
        <v>93</v>
      </c>
      <c r="C41" s="11" t="s">
        <v>94</v>
      </c>
      <c r="D41" s="12">
        <v>1</v>
      </c>
      <c r="E41" s="19">
        <v>28.95</v>
      </c>
      <c r="F41" s="34">
        <v>11</v>
      </c>
      <c r="G41" s="16">
        <v>28.95</v>
      </c>
      <c r="H41" s="10">
        <v>11</v>
      </c>
      <c r="I41" s="16">
        <v>0</v>
      </c>
      <c r="J41" s="10">
        <v>0</v>
      </c>
      <c r="K41" s="16">
        <v>0</v>
      </c>
      <c r="L41" s="10">
        <v>0</v>
      </c>
      <c r="M41" s="13">
        <v>0</v>
      </c>
      <c r="N41" s="10">
        <v>0</v>
      </c>
    </row>
    <row r="42" spans="1:14" ht="15.75" customHeight="1">
      <c r="A42" s="23">
        <v>38</v>
      </c>
      <c r="B42" s="9" t="s">
        <v>67</v>
      </c>
      <c r="C42" s="11" t="s">
        <v>68</v>
      </c>
      <c r="D42" s="12">
        <v>1</v>
      </c>
      <c r="E42" s="19">
        <v>26.32</v>
      </c>
      <c r="F42" s="34">
        <v>10</v>
      </c>
      <c r="G42" s="16">
        <v>26.32</v>
      </c>
      <c r="H42" s="10">
        <v>10</v>
      </c>
      <c r="I42" s="16">
        <v>0</v>
      </c>
      <c r="J42" s="10">
        <v>0</v>
      </c>
      <c r="K42" s="16">
        <v>0</v>
      </c>
      <c r="L42" s="10">
        <v>0</v>
      </c>
      <c r="M42" s="13">
        <v>0</v>
      </c>
      <c r="N42" s="10"/>
    </row>
    <row r="43" spans="6:9" ht="15.75" customHeight="1">
      <c r="F43" s="5"/>
      <c r="H43" s="4"/>
      <c r="I43" s="5"/>
    </row>
    <row r="44" spans="6:9" ht="15.75" customHeight="1">
      <c r="F44" s="5"/>
      <c r="H44" s="4"/>
      <c r="I44" s="5"/>
    </row>
    <row r="45" spans="6:9" ht="15.75" customHeight="1">
      <c r="F45" s="5"/>
      <c r="H45" s="4"/>
      <c r="I45" s="5"/>
    </row>
    <row r="46" spans="6:9" ht="15.75" customHeight="1">
      <c r="F46" s="5"/>
      <c r="H46" s="4"/>
      <c r="I46" s="5"/>
    </row>
    <row r="47" spans="6:9" ht="15.75" customHeight="1">
      <c r="F47" s="5"/>
      <c r="H47" s="4"/>
      <c r="I47" s="5"/>
    </row>
    <row r="48" spans="6:9" ht="15.75" customHeight="1">
      <c r="F48" s="5"/>
      <c r="H48" s="4"/>
      <c r="I48" s="5"/>
    </row>
    <row r="49" spans="6:9" ht="15.75" customHeight="1">
      <c r="F49" s="5"/>
      <c r="H49" s="4"/>
      <c r="I49" s="5"/>
    </row>
    <row r="50" spans="6:9" ht="15.75" customHeight="1">
      <c r="F50" s="5"/>
      <c r="H50" s="4"/>
      <c r="I50" s="5"/>
    </row>
    <row r="51" spans="6:9" ht="15.75" customHeight="1">
      <c r="F51" s="5"/>
      <c r="H51" s="4"/>
      <c r="I51" s="5"/>
    </row>
    <row r="52" spans="6:9" ht="15.75" customHeight="1">
      <c r="F52" s="5"/>
      <c r="H52" s="4"/>
      <c r="I52" s="5"/>
    </row>
    <row r="53" spans="6:9" ht="15.75" customHeight="1">
      <c r="F53" s="5"/>
      <c r="H53" s="4"/>
      <c r="I53" s="5"/>
    </row>
    <row r="54" spans="6:9" ht="15.75" customHeight="1">
      <c r="F54" s="5"/>
      <c r="H54" s="4"/>
      <c r="I54" s="5"/>
    </row>
  </sheetData>
  <sheetProtection/>
  <mergeCells count="6">
    <mergeCell ref="A1:B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4" customWidth="1"/>
    <col min="7" max="7" width="7.00390625" style="5" customWidth="1"/>
    <col min="8" max="8" width="3.625" style="5" customWidth="1"/>
    <col min="9" max="9" width="7.00390625" style="4" customWidth="1"/>
    <col min="10" max="10" width="3.625" style="5" customWidth="1"/>
    <col min="11" max="11" width="7.00390625" style="5" customWidth="1"/>
    <col min="12" max="12" width="3.625" style="5" customWidth="1"/>
    <col min="13" max="13" width="7.00390625" style="5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6384" width="8.875" style="5" customWidth="1"/>
  </cols>
  <sheetData>
    <row r="1" spans="1:11" s="3" customFormat="1" ht="21" customHeight="1">
      <c r="A1" s="48" t="s">
        <v>0</v>
      </c>
      <c r="B1" s="49"/>
      <c r="C1" s="1">
        <v>4</v>
      </c>
      <c r="D1" s="20" t="s">
        <v>1</v>
      </c>
      <c r="E1" s="21"/>
      <c r="F1" s="21"/>
      <c r="G1" s="21"/>
      <c r="H1" s="21"/>
      <c r="I1" s="21"/>
      <c r="J1" s="22"/>
      <c r="K1" s="1">
        <v>1</v>
      </c>
    </row>
    <row r="2" spans="7:36" ht="75" customHeight="1">
      <c r="G2" s="52" t="s">
        <v>11</v>
      </c>
      <c r="H2" s="52"/>
      <c r="I2" s="47" t="s">
        <v>13</v>
      </c>
      <c r="J2" s="47"/>
      <c r="K2" s="47" t="s">
        <v>16</v>
      </c>
      <c r="L2" s="47"/>
      <c r="M2" s="40" t="s">
        <v>20</v>
      </c>
      <c r="N2" s="4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s="3" customFormat="1" ht="45" customHeight="1">
      <c r="A3" s="46" t="s">
        <v>25</v>
      </c>
      <c r="B3" s="46"/>
      <c r="C3" s="46"/>
      <c r="D3" s="46"/>
      <c r="E3" s="46"/>
      <c r="F3" s="46"/>
      <c r="G3" s="52"/>
      <c r="H3" s="52"/>
      <c r="I3" s="47"/>
      <c r="J3" s="47"/>
      <c r="K3" s="47"/>
      <c r="L3" s="47"/>
      <c r="M3" s="42"/>
      <c r="N3" s="4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2"/>
      <c r="H4" s="52"/>
      <c r="I4" s="47"/>
      <c r="J4" s="47"/>
      <c r="K4" s="47"/>
      <c r="L4" s="47"/>
      <c r="M4" s="44"/>
      <c r="N4" s="4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3" customFormat="1" ht="15.75" customHeight="1">
      <c r="A5" s="23">
        <v>1</v>
      </c>
      <c r="B5" s="9" t="s">
        <v>214</v>
      </c>
      <c r="C5" s="11" t="s">
        <v>215</v>
      </c>
      <c r="D5" s="12">
        <v>4</v>
      </c>
      <c r="E5" s="19">
        <v>300</v>
      </c>
      <c r="F5" s="34">
        <v>88</v>
      </c>
      <c r="G5" s="16">
        <v>100</v>
      </c>
      <c r="H5" s="10">
        <v>27</v>
      </c>
      <c r="I5" s="16">
        <v>80.65</v>
      </c>
      <c r="J5" s="10">
        <v>25</v>
      </c>
      <c r="K5" s="16">
        <v>100</v>
      </c>
      <c r="L5" s="10">
        <v>32</v>
      </c>
      <c r="M5" s="13">
        <v>100</v>
      </c>
      <c r="N5" s="10">
        <v>29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3" customFormat="1" ht="15.75" customHeight="1">
      <c r="A6" s="23">
        <v>2</v>
      </c>
      <c r="B6" s="9" t="s">
        <v>81</v>
      </c>
      <c r="C6" s="11" t="s">
        <v>82</v>
      </c>
      <c r="D6" s="12">
        <v>4</v>
      </c>
      <c r="E6" s="19">
        <v>274.68</v>
      </c>
      <c r="F6" s="34">
        <v>84</v>
      </c>
      <c r="G6" s="16">
        <v>74.07</v>
      </c>
      <c r="H6" s="10">
        <v>20</v>
      </c>
      <c r="I6" s="16">
        <v>100</v>
      </c>
      <c r="J6" s="10">
        <v>31</v>
      </c>
      <c r="K6" s="16">
        <v>78.13</v>
      </c>
      <c r="L6" s="10">
        <v>25</v>
      </c>
      <c r="M6" s="13">
        <v>96.55</v>
      </c>
      <c r="N6" s="10">
        <v>28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3" customFormat="1" ht="15.75" customHeight="1">
      <c r="A7" s="23">
        <v>3</v>
      </c>
      <c r="B7" s="9" t="s">
        <v>61</v>
      </c>
      <c r="C7" s="11" t="s">
        <v>62</v>
      </c>
      <c r="D7" s="12">
        <v>4</v>
      </c>
      <c r="E7" s="19">
        <v>266.82</v>
      </c>
      <c r="F7" s="34">
        <v>77</v>
      </c>
      <c r="G7" s="16">
        <v>96.3</v>
      </c>
      <c r="H7" s="10">
        <v>26</v>
      </c>
      <c r="I7" s="16">
        <v>77.42</v>
      </c>
      <c r="J7" s="10">
        <v>24</v>
      </c>
      <c r="K7" s="16">
        <v>56.25</v>
      </c>
      <c r="L7" s="10">
        <v>18</v>
      </c>
      <c r="M7" s="13">
        <v>93.1</v>
      </c>
      <c r="N7" s="10">
        <v>27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3" customFormat="1" ht="15.75" customHeight="1">
      <c r="A8" s="23">
        <v>4</v>
      </c>
      <c r="B8" s="9" t="s">
        <v>179</v>
      </c>
      <c r="C8" s="11" t="s">
        <v>180</v>
      </c>
      <c r="D8" s="12">
        <v>3</v>
      </c>
      <c r="E8" s="19">
        <v>254.45999999999998</v>
      </c>
      <c r="F8" s="34">
        <v>78</v>
      </c>
      <c r="G8" s="16"/>
      <c r="H8" s="10"/>
      <c r="I8" s="16">
        <v>83.87</v>
      </c>
      <c r="J8" s="10">
        <v>26</v>
      </c>
      <c r="K8" s="16">
        <v>84.38</v>
      </c>
      <c r="L8" s="10">
        <v>27</v>
      </c>
      <c r="M8" s="13">
        <v>86.21</v>
      </c>
      <c r="N8" s="10">
        <v>25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3" customFormat="1" ht="15.75" customHeight="1">
      <c r="A9" s="23">
        <v>5</v>
      </c>
      <c r="B9" s="9" t="s">
        <v>39</v>
      </c>
      <c r="C9" s="11" t="s">
        <v>40</v>
      </c>
      <c r="D9" s="12">
        <v>4</v>
      </c>
      <c r="E9" s="19">
        <v>243.91000000000003</v>
      </c>
      <c r="F9" s="34">
        <v>75</v>
      </c>
      <c r="G9" s="16">
        <v>66.67</v>
      </c>
      <c r="H9" s="10">
        <v>18</v>
      </c>
      <c r="I9" s="16">
        <v>77.42</v>
      </c>
      <c r="J9" s="10">
        <v>24</v>
      </c>
      <c r="K9" s="16">
        <v>90.63</v>
      </c>
      <c r="L9" s="10">
        <v>29</v>
      </c>
      <c r="M9" s="13">
        <v>75.86</v>
      </c>
      <c r="N9" s="10">
        <v>22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" customFormat="1" ht="15.75" customHeight="1">
      <c r="A10" s="23">
        <v>6</v>
      </c>
      <c r="B10" s="9" t="s">
        <v>140</v>
      </c>
      <c r="C10" s="11" t="s">
        <v>141</v>
      </c>
      <c r="D10" s="12">
        <v>3</v>
      </c>
      <c r="E10" s="19">
        <v>224.29</v>
      </c>
      <c r="F10" s="34">
        <v>66</v>
      </c>
      <c r="G10" s="16">
        <v>74.07</v>
      </c>
      <c r="H10" s="10">
        <v>20</v>
      </c>
      <c r="I10" s="16">
        <v>0</v>
      </c>
      <c r="J10" s="10"/>
      <c r="K10" s="16">
        <v>81.25</v>
      </c>
      <c r="L10" s="10">
        <v>26</v>
      </c>
      <c r="M10" s="13">
        <v>68.97</v>
      </c>
      <c r="N10" s="10">
        <v>20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3" customFormat="1" ht="15.75" customHeight="1">
      <c r="A11" s="23">
        <v>7</v>
      </c>
      <c r="B11" s="9" t="s">
        <v>121</v>
      </c>
      <c r="C11" s="11" t="s">
        <v>122</v>
      </c>
      <c r="D11" s="12">
        <v>3</v>
      </c>
      <c r="E11" s="19">
        <v>217.91</v>
      </c>
      <c r="F11" s="34">
        <v>63</v>
      </c>
      <c r="G11" s="16">
        <v>100</v>
      </c>
      <c r="H11" s="10">
        <v>27</v>
      </c>
      <c r="I11" s="16">
        <v>90.32</v>
      </c>
      <c r="J11" s="10">
        <v>28</v>
      </c>
      <c r="K11" s="16">
        <v>0</v>
      </c>
      <c r="L11" s="10"/>
      <c r="M11" s="13">
        <v>27.59</v>
      </c>
      <c r="N11" s="10">
        <v>8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3" customFormat="1" ht="15.75" customHeight="1">
      <c r="A12" s="23">
        <v>8</v>
      </c>
      <c r="B12" s="9" t="s">
        <v>202</v>
      </c>
      <c r="C12" s="11" t="s">
        <v>201</v>
      </c>
      <c r="D12" s="12">
        <v>3</v>
      </c>
      <c r="E12" s="19">
        <v>213.32999999999998</v>
      </c>
      <c r="F12" s="34">
        <v>65</v>
      </c>
      <c r="G12" s="16"/>
      <c r="H12" s="10"/>
      <c r="I12" s="16">
        <v>67.74</v>
      </c>
      <c r="J12" s="10">
        <v>21</v>
      </c>
      <c r="K12" s="16">
        <v>59.38</v>
      </c>
      <c r="L12" s="10">
        <v>19</v>
      </c>
      <c r="M12" s="13">
        <v>86.21</v>
      </c>
      <c r="N12" s="10">
        <v>25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3" customFormat="1" ht="15.75" customHeight="1">
      <c r="A13" s="23">
        <v>9</v>
      </c>
      <c r="B13" s="9" t="s">
        <v>146</v>
      </c>
      <c r="C13" s="11" t="s">
        <v>147</v>
      </c>
      <c r="D13" s="12">
        <v>3</v>
      </c>
      <c r="E13" s="19">
        <v>185.63</v>
      </c>
      <c r="F13" s="34">
        <v>56</v>
      </c>
      <c r="G13" s="16">
        <v>51.85</v>
      </c>
      <c r="H13" s="10">
        <v>14</v>
      </c>
      <c r="I13" s="16">
        <v>80.65</v>
      </c>
      <c r="J13" s="10">
        <v>25</v>
      </c>
      <c r="K13" s="16">
        <v>53.13</v>
      </c>
      <c r="L13" s="10">
        <v>17</v>
      </c>
      <c r="M13" s="13">
        <v>0</v>
      </c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" customFormat="1" ht="15.75" customHeight="1">
      <c r="A14" s="23">
        <v>10</v>
      </c>
      <c r="B14" s="9" t="s">
        <v>183</v>
      </c>
      <c r="C14" s="11" t="s">
        <v>184</v>
      </c>
      <c r="D14" s="12">
        <v>3</v>
      </c>
      <c r="E14" s="19">
        <v>184.3</v>
      </c>
      <c r="F14" s="34">
        <v>57</v>
      </c>
      <c r="G14" s="16"/>
      <c r="H14" s="10"/>
      <c r="I14" s="16">
        <v>83.87</v>
      </c>
      <c r="J14" s="10">
        <v>26</v>
      </c>
      <c r="K14" s="16">
        <v>62.5</v>
      </c>
      <c r="L14" s="10">
        <v>20</v>
      </c>
      <c r="M14" s="13">
        <v>37.93</v>
      </c>
      <c r="N14" s="10">
        <v>11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3" customFormat="1" ht="15.75" customHeight="1">
      <c r="A15" s="23">
        <v>11</v>
      </c>
      <c r="B15" s="9" t="s">
        <v>65</v>
      </c>
      <c r="C15" s="11" t="s">
        <v>66</v>
      </c>
      <c r="D15" s="12">
        <v>2</v>
      </c>
      <c r="E15" s="19">
        <v>161.54</v>
      </c>
      <c r="F15" s="34">
        <v>49</v>
      </c>
      <c r="G15" s="16">
        <v>0</v>
      </c>
      <c r="H15" s="10">
        <v>0</v>
      </c>
      <c r="I15" s="16">
        <v>0</v>
      </c>
      <c r="J15" s="10">
        <v>0</v>
      </c>
      <c r="K15" s="16">
        <v>71.88</v>
      </c>
      <c r="L15" s="10">
        <v>23</v>
      </c>
      <c r="M15" s="13">
        <v>89.66</v>
      </c>
      <c r="N15" s="10">
        <v>26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3" customFormat="1" ht="15.75" customHeight="1">
      <c r="A16" s="23">
        <v>12</v>
      </c>
      <c r="B16" s="9" t="s">
        <v>106</v>
      </c>
      <c r="C16" s="11" t="s">
        <v>107</v>
      </c>
      <c r="D16" s="12">
        <v>2</v>
      </c>
      <c r="E16" s="19">
        <v>143.73000000000002</v>
      </c>
      <c r="F16" s="34">
        <v>41</v>
      </c>
      <c r="G16" s="16">
        <v>88.89</v>
      </c>
      <c r="H16" s="10">
        <v>24</v>
      </c>
      <c r="I16" s="16">
        <v>54.84</v>
      </c>
      <c r="J16" s="10">
        <v>17</v>
      </c>
      <c r="K16" s="16">
        <v>0</v>
      </c>
      <c r="L16" s="10"/>
      <c r="M16" s="13">
        <v>0</v>
      </c>
      <c r="N16" s="10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3" customFormat="1" ht="15.75" customHeight="1">
      <c r="A17" s="23">
        <v>13</v>
      </c>
      <c r="B17" s="9" t="s">
        <v>41</v>
      </c>
      <c r="C17" s="11" t="s">
        <v>42</v>
      </c>
      <c r="D17" s="12">
        <v>2</v>
      </c>
      <c r="E17" s="19">
        <v>128.48</v>
      </c>
      <c r="F17" s="34">
        <v>36</v>
      </c>
      <c r="G17" s="16">
        <v>62.96</v>
      </c>
      <c r="H17" s="10">
        <v>17</v>
      </c>
      <c r="I17" s="16">
        <v>0</v>
      </c>
      <c r="J17" s="10">
        <v>0</v>
      </c>
      <c r="K17" s="16">
        <v>0</v>
      </c>
      <c r="L17" s="10">
        <v>0</v>
      </c>
      <c r="M17" s="13">
        <v>65.52</v>
      </c>
      <c r="N17" s="10">
        <v>19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3" customFormat="1" ht="15.75" customHeight="1">
      <c r="A18" s="23">
        <v>14</v>
      </c>
      <c r="B18" s="9" t="s">
        <v>181</v>
      </c>
      <c r="C18" s="11" t="s">
        <v>182</v>
      </c>
      <c r="D18" s="12">
        <v>1</v>
      </c>
      <c r="E18" s="19">
        <v>77.42</v>
      </c>
      <c r="F18" s="34">
        <v>24</v>
      </c>
      <c r="G18" s="16"/>
      <c r="H18" s="10"/>
      <c r="I18" s="16">
        <v>77.42</v>
      </c>
      <c r="J18" s="10">
        <v>24</v>
      </c>
      <c r="K18" s="16">
        <v>0</v>
      </c>
      <c r="L18" s="10">
        <v>0</v>
      </c>
      <c r="M18" s="13">
        <v>0</v>
      </c>
      <c r="N18" s="10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3" customFormat="1" ht="15.75" customHeight="1">
      <c r="A19" s="23">
        <v>15</v>
      </c>
      <c r="B19" s="9" t="s">
        <v>224</v>
      </c>
      <c r="C19" s="11" t="s">
        <v>225</v>
      </c>
      <c r="D19" s="12">
        <v>1</v>
      </c>
      <c r="E19" s="19">
        <v>72.41</v>
      </c>
      <c r="F19" s="34">
        <v>21</v>
      </c>
      <c r="G19" s="16">
        <v>0</v>
      </c>
      <c r="H19" s="10">
        <v>0</v>
      </c>
      <c r="I19" s="16">
        <v>0</v>
      </c>
      <c r="J19" s="10">
        <v>0</v>
      </c>
      <c r="K19" s="16">
        <v>0</v>
      </c>
      <c r="L19" s="10"/>
      <c r="M19" s="13">
        <v>72.41</v>
      </c>
      <c r="N19" s="10">
        <v>21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3" customFormat="1" ht="15.75" customHeight="1">
      <c r="A20" s="23">
        <v>16</v>
      </c>
      <c r="B20" s="9" t="s">
        <v>71</v>
      </c>
      <c r="C20" s="11" t="s">
        <v>72</v>
      </c>
      <c r="D20" s="12">
        <v>1</v>
      </c>
      <c r="E20" s="19">
        <v>67.74</v>
      </c>
      <c r="F20" s="34">
        <v>21</v>
      </c>
      <c r="G20" s="16"/>
      <c r="H20" s="10"/>
      <c r="I20" s="16">
        <v>67.74</v>
      </c>
      <c r="J20" s="10">
        <v>21</v>
      </c>
      <c r="K20" s="16">
        <v>0</v>
      </c>
      <c r="L20" s="10">
        <v>0</v>
      </c>
      <c r="M20" s="13">
        <v>0</v>
      </c>
      <c r="N20" s="10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3" customFormat="1" ht="15.75" customHeight="1">
      <c r="A21" s="23">
        <v>17</v>
      </c>
      <c r="B21" s="9" t="s">
        <v>85</v>
      </c>
      <c r="C21" s="11" t="s">
        <v>86</v>
      </c>
      <c r="D21" s="12">
        <v>1</v>
      </c>
      <c r="E21" s="19">
        <v>58.62</v>
      </c>
      <c r="F21" s="34">
        <v>17</v>
      </c>
      <c r="G21" s="16">
        <v>0</v>
      </c>
      <c r="H21" s="10"/>
      <c r="I21" s="16">
        <v>0</v>
      </c>
      <c r="J21" s="10">
        <v>0</v>
      </c>
      <c r="K21" s="16">
        <v>0</v>
      </c>
      <c r="L21" s="10">
        <v>0</v>
      </c>
      <c r="M21" s="13">
        <v>58.62</v>
      </c>
      <c r="N21" s="10">
        <v>17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14" ht="15.75" customHeight="1">
      <c r="A22" s="23">
        <v>18</v>
      </c>
      <c r="B22" s="9" t="s">
        <v>222</v>
      </c>
      <c r="C22" s="11" t="s">
        <v>264</v>
      </c>
      <c r="D22" s="12">
        <v>1</v>
      </c>
      <c r="E22" s="19">
        <v>51.72</v>
      </c>
      <c r="F22" s="34">
        <v>15</v>
      </c>
      <c r="G22" s="16">
        <v>0</v>
      </c>
      <c r="H22" s="10">
        <v>0</v>
      </c>
      <c r="I22" s="16">
        <v>0</v>
      </c>
      <c r="J22" s="10">
        <v>0</v>
      </c>
      <c r="K22" s="16">
        <v>0</v>
      </c>
      <c r="L22" s="10">
        <v>0</v>
      </c>
      <c r="M22" s="13">
        <v>51.72</v>
      </c>
      <c r="N22" s="10">
        <v>15</v>
      </c>
    </row>
    <row r="23" spans="1:14" ht="15.75" customHeight="1">
      <c r="A23" s="23">
        <v>19</v>
      </c>
      <c r="B23" s="9" t="s">
        <v>118</v>
      </c>
      <c r="C23" s="11" t="s">
        <v>119</v>
      </c>
      <c r="D23" s="12">
        <v>1</v>
      </c>
      <c r="E23" s="19">
        <v>40.74</v>
      </c>
      <c r="F23" s="34">
        <v>11</v>
      </c>
      <c r="G23" s="16">
        <v>40.74</v>
      </c>
      <c r="H23" s="10">
        <v>11</v>
      </c>
      <c r="I23" s="16">
        <v>0</v>
      </c>
      <c r="J23" s="10"/>
      <c r="K23" s="16">
        <v>0</v>
      </c>
      <c r="L23" s="10">
        <v>0</v>
      </c>
      <c r="M23" s="13">
        <v>0</v>
      </c>
      <c r="N23" s="10">
        <v>0</v>
      </c>
    </row>
    <row r="24" spans="1:14" ht="15.75" customHeight="1">
      <c r="A24" s="23">
        <v>20</v>
      </c>
      <c r="B24" s="9" t="s">
        <v>49</v>
      </c>
      <c r="C24" s="11" t="s">
        <v>50</v>
      </c>
      <c r="D24" s="12">
        <v>1</v>
      </c>
      <c r="E24" s="19">
        <v>25</v>
      </c>
      <c r="F24" s="34">
        <v>8</v>
      </c>
      <c r="G24" s="16"/>
      <c r="H24" s="10">
        <v>0</v>
      </c>
      <c r="I24" s="16">
        <v>0</v>
      </c>
      <c r="J24" s="10">
        <v>0</v>
      </c>
      <c r="K24" s="16">
        <v>25</v>
      </c>
      <c r="L24" s="10">
        <v>8</v>
      </c>
      <c r="M24" s="13">
        <v>0</v>
      </c>
      <c r="N24" s="10">
        <v>0</v>
      </c>
    </row>
    <row r="25" spans="1:14" ht="15.75" customHeight="1">
      <c r="A25" s="23">
        <v>21</v>
      </c>
      <c r="B25" s="9" t="s">
        <v>95</v>
      </c>
      <c r="C25" s="11" t="s">
        <v>120</v>
      </c>
      <c r="D25" s="12">
        <v>1</v>
      </c>
      <c r="E25" s="19">
        <v>20.69</v>
      </c>
      <c r="F25" s="34">
        <v>6</v>
      </c>
      <c r="G25" s="16">
        <v>0</v>
      </c>
      <c r="H25" s="10"/>
      <c r="I25" s="16">
        <v>0</v>
      </c>
      <c r="J25" s="10">
        <v>0</v>
      </c>
      <c r="K25" s="16">
        <v>0</v>
      </c>
      <c r="L25" s="10">
        <v>0</v>
      </c>
      <c r="M25" s="13">
        <v>20.69</v>
      </c>
      <c r="N25" s="10">
        <v>6</v>
      </c>
    </row>
    <row r="31" spans="2:6" ht="15.75" customHeight="1">
      <c r="B31" s="5"/>
      <c r="C31" s="5"/>
      <c r="D31" s="5"/>
      <c r="E31" s="5"/>
      <c r="F31" s="5"/>
    </row>
    <row r="32" spans="2:6" ht="15.75" customHeight="1">
      <c r="B32" s="5"/>
      <c r="C32" s="5"/>
      <c r="D32" s="5"/>
      <c r="E32" s="5"/>
      <c r="F32" s="5"/>
    </row>
    <row r="33" spans="2:6" ht="15.75" customHeight="1">
      <c r="B33" s="5"/>
      <c r="C33" s="5"/>
      <c r="D33" s="5"/>
      <c r="E33" s="5"/>
      <c r="F33" s="5"/>
    </row>
    <row r="34" spans="2:6" ht="15.75" customHeight="1">
      <c r="B34" s="5"/>
      <c r="C34" s="5"/>
      <c r="D34" s="5"/>
      <c r="E34" s="5"/>
      <c r="F34" s="5"/>
    </row>
    <row r="35" spans="2:6" ht="15.75" customHeight="1">
      <c r="B35" s="5"/>
      <c r="C35" s="5"/>
      <c r="D35" s="5"/>
      <c r="E35" s="5"/>
      <c r="F35" s="5"/>
    </row>
  </sheetData>
  <sheetProtection/>
  <mergeCells count="6">
    <mergeCell ref="A1:B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Pawel Grabowski</cp:lastModifiedBy>
  <dcterms:created xsi:type="dcterms:W3CDTF">2006-05-27T22:47:48Z</dcterms:created>
  <dcterms:modified xsi:type="dcterms:W3CDTF">2013-10-15T13:19:47Z</dcterms:modified>
  <cp:category/>
  <cp:version/>
  <cp:contentType/>
  <cp:contentStatus/>
</cp:coreProperties>
</file>