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FT RED " sheetId="1" r:id="rId4"/>
    <sheet state="visible" name="HFT WHITE" sheetId="2" r:id="rId5"/>
    <sheet state="visible" name="HFT TOTAL" sheetId="3" r:id="rId6"/>
    <sheet state="visible" name="HFT Night" sheetId="4" r:id="rId7"/>
  </sheets>
  <definedNames>
    <definedName hidden="1" localSheetId="0" name="_xlnm._FilterDatabase">'HFT RED '!$B$8:$D$162</definedName>
    <definedName hidden="1" localSheetId="1" name="_xlnm._FilterDatabase">'HFT WHITE'!$B$8:$D$162</definedName>
  </definedNames>
  <calcPr/>
</workbook>
</file>

<file path=xl/sharedStrings.xml><?xml version="1.0" encoding="utf-8"?>
<sst xmlns="http://schemas.openxmlformats.org/spreadsheetml/2006/main" count="2005" uniqueCount="452">
  <si>
    <t>RED</t>
  </si>
  <si>
    <t>EHFT 2023</t>
  </si>
  <si>
    <t>Skuteczność do zwycięzcy</t>
  </si>
  <si>
    <t xml:space="preserve">Cele HFT/ </t>
  </si>
  <si>
    <t>Odległość do celu</t>
  </si>
  <si>
    <t>Kalety</t>
  </si>
  <si>
    <t>Średnica kilzony</t>
  </si>
  <si>
    <t>09/10.09.2023</t>
  </si>
  <si>
    <t>Postawa wymuszona</t>
  </si>
  <si>
    <t>K</t>
  </si>
  <si>
    <t>S</t>
  </si>
  <si>
    <t>Imię</t>
  </si>
  <si>
    <t>Nazwisko</t>
  </si>
  <si>
    <t>Kategoria wiekowa</t>
  </si>
  <si>
    <t>uwagi</t>
  </si>
  <si>
    <t>Punkty</t>
  </si>
  <si>
    <t>1</t>
  </si>
  <si>
    <t>Krzysztof</t>
  </si>
  <si>
    <t>Spaleniak</t>
  </si>
  <si>
    <t>Open</t>
  </si>
  <si>
    <t>2</t>
  </si>
  <si>
    <t>Adam</t>
  </si>
  <si>
    <t>Niezgoda</t>
  </si>
  <si>
    <t>3</t>
  </si>
  <si>
    <t>Marcel</t>
  </si>
  <si>
    <t>Kornek</t>
  </si>
  <si>
    <t>4</t>
  </si>
  <si>
    <t>Ferenc</t>
  </si>
  <si>
    <t>Kozma</t>
  </si>
  <si>
    <t>5</t>
  </si>
  <si>
    <t>István</t>
  </si>
  <si>
    <t>Sutyinszki</t>
  </si>
  <si>
    <t>6</t>
  </si>
  <si>
    <t>Miroslav</t>
  </si>
  <si>
    <t>Trudič</t>
  </si>
  <si>
    <t>Veteran</t>
  </si>
  <si>
    <t>7</t>
  </si>
  <si>
    <t>Cezary</t>
  </si>
  <si>
    <t>Bąbała</t>
  </si>
  <si>
    <t>8</t>
  </si>
  <si>
    <t>Martin</t>
  </si>
  <si>
    <t>Orct</t>
  </si>
  <si>
    <t>9</t>
  </si>
  <si>
    <t>Albert</t>
  </si>
  <si>
    <t>Pelucha</t>
  </si>
  <si>
    <t>10</t>
  </si>
  <si>
    <t>Karel</t>
  </si>
  <si>
    <t>Ryl</t>
  </si>
  <si>
    <t>11</t>
  </si>
  <si>
    <t>Sándor</t>
  </si>
  <si>
    <t>Szilágyi</t>
  </si>
  <si>
    <t>12</t>
  </si>
  <si>
    <t>Mariusz</t>
  </si>
  <si>
    <t>Wiśniewski</t>
  </si>
  <si>
    <t>13</t>
  </si>
  <si>
    <t>Zdzisław</t>
  </si>
  <si>
    <t>Banachowicz</t>
  </si>
  <si>
    <t>14</t>
  </si>
  <si>
    <t>Matej</t>
  </si>
  <si>
    <t>Grega</t>
  </si>
  <si>
    <t>15</t>
  </si>
  <si>
    <t>Dariusz</t>
  </si>
  <si>
    <t>Kida</t>
  </si>
  <si>
    <t>16</t>
  </si>
  <si>
    <t>Tomasz</t>
  </si>
  <si>
    <t>Kocemba</t>
  </si>
  <si>
    <t>17</t>
  </si>
  <si>
    <t>Michele</t>
  </si>
  <si>
    <t>Maffioli</t>
  </si>
  <si>
    <t>18</t>
  </si>
  <si>
    <t>Szałkowski</t>
  </si>
  <si>
    <t>19</t>
  </si>
  <si>
    <t>Lara</t>
  </si>
  <si>
    <t>Vágner</t>
  </si>
  <si>
    <t>Junior</t>
  </si>
  <si>
    <t>20</t>
  </si>
  <si>
    <t>Jakub</t>
  </si>
  <si>
    <t>Vicher</t>
  </si>
  <si>
    <t>21</t>
  </si>
  <si>
    <t>Michal</t>
  </si>
  <si>
    <t>Indruch</t>
  </si>
  <si>
    <t>22</t>
  </si>
  <si>
    <t>Dušan</t>
  </si>
  <si>
    <t>Mandát</t>
  </si>
  <si>
    <t>23</t>
  </si>
  <si>
    <t>Aidas</t>
  </si>
  <si>
    <t>Margis</t>
  </si>
  <si>
    <t>24</t>
  </si>
  <si>
    <t>Marta</t>
  </si>
  <si>
    <t>Růžičková</t>
  </si>
  <si>
    <t>Lady</t>
  </si>
  <si>
    <t>25</t>
  </si>
  <si>
    <t>Sylwester</t>
  </si>
  <si>
    <t>Ślosarczyk</t>
  </si>
  <si>
    <t>26</t>
  </si>
  <si>
    <t>Tarnoczi</t>
  </si>
  <si>
    <t>27</t>
  </si>
  <si>
    <t>Pavol</t>
  </si>
  <si>
    <t>Telepák</t>
  </si>
  <si>
    <t>28</t>
  </si>
  <si>
    <t>Bartłomiej</t>
  </si>
  <si>
    <t>Cywiński</t>
  </si>
  <si>
    <t>29</t>
  </si>
  <si>
    <t>Stanisław</t>
  </si>
  <si>
    <t>Gurba</t>
  </si>
  <si>
    <t>30</t>
  </si>
  <si>
    <t>Jaguś</t>
  </si>
  <si>
    <t>31</t>
  </si>
  <si>
    <t>Leśny</t>
  </si>
  <si>
    <t>32</t>
  </si>
  <si>
    <t>Janusz</t>
  </si>
  <si>
    <t>33</t>
  </si>
  <si>
    <t>Ivo</t>
  </si>
  <si>
    <t>Peřina</t>
  </si>
  <si>
    <t>34</t>
  </si>
  <si>
    <t>Jerzy</t>
  </si>
  <si>
    <t>Trzoska</t>
  </si>
  <si>
    <t>35</t>
  </si>
  <si>
    <t>Alicja</t>
  </si>
  <si>
    <t>Zając</t>
  </si>
  <si>
    <t>36</t>
  </si>
  <si>
    <t>Emil</t>
  </si>
  <si>
    <t>Ciunel</t>
  </si>
  <si>
    <t>Springer</t>
  </si>
  <si>
    <t>37</t>
  </si>
  <si>
    <t>Ćwik</t>
  </si>
  <si>
    <t>38</t>
  </si>
  <si>
    <t>Gacek</t>
  </si>
  <si>
    <t>39</t>
  </si>
  <si>
    <t>Wiesław</t>
  </si>
  <si>
    <t>Merkwa</t>
  </si>
  <si>
    <t>40</t>
  </si>
  <si>
    <t>Aleš</t>
  </si>
  <si>
    <t>Mikulecký</t>
  </si>
  <si>
    <t>41</t>
  </si>
  <si>
    <t>Henrich</t>
  </si>
  <si>
    <t>Nagy</t>
  </si>
  <si>
    <t>42</t>
  </si>
  <si>
    <t>Ákos</t>
  </si>
  <si>
    <t>Osztafin</t>
  </si>
  <si>
    <t>43</t>
  </si>
  <si>
    <t>Jarosław</t>
  </si>
  <si>
    <t>Porcek</t>
  </si>
  <si>
    <t>44</t>
  </si>
  <si>
    <t>Václav</t>
  </si>
  <si>
    <t>Tarant</t>
  </si>
  <si>
    <t>45</t>
  </si>
  <si>
    <t>Jiří</t>
  </si>
  <si>
    <t>Vydařelý</t>
  </si>
  <si>
    <t>46</t>
  </si>
  <si>
    <t>Wojciech</t>
  </si>
  <si>
    <t>Wojtkowiak</t>
  </si>
  <si>
    <t>47</t>
  </si>
  <si>
    <t>Arkadiusz</t>
  </si>
  <si>
    <t>Zacharzewski</t>
  </si>
  <si>
    <t>48</t>
  </si>
  <si>
    <t>49</t>
  </si>
  <si>
    <t>Zsigmond</t>
  </si>
  <si>
    <t>Zolnai</t>
  </si>
  <si>
    <t>50</t>
  </si>
  <si>
    <t>Gerard</t>
  </si>
  <si>
    <t>Cebula</t>
  </si>
  <si>
    <t>51</t>
  </si>
  <si>
    <t>Dawid</t>
  </si>
  <si>
    <t>Dyrcz</t>
  </si>
  <si>
    <t>52</t>
  </si>
  <si>
    <t>Ivana</t>
  </si>
  <si>
    <t>Kremláčková</t>
  </si>
  <si>
    <t>53</t>
  </si>
  <si>
    <t>Swachta</t>
  </si>
  <si>
    <t>54</t>
  </si>
  <si>
    <t>Vladimír</t>
  </si>
  <si>
    <t>Tuček</t>
  </si>
  <si>
    <t>55</t>
  </si>
  <si>
    <t>Jan</t>
  </si>
  <si>
    <t>Vaľo</t>
  </si>
  <si>
    <t>56</t>
  </si>
  <si>
    <t>Maciej</t>
  </si>
  <si>
    <t>Wojciechowski</t>
  </si>
  <si>
    <t>57</t>
  </si>
  <si>
    <t>Alberto</t>
  </si>
  <si>
    <t>Colombo</t>
  </si>
  <si>
    <t>58</t>
  </si>
  <si>
    <t>Dobrosław</t>
  </si>
  <si>
    <t>Dudziak</t>
  </si>
  <si>
    <t>59</t>
  </si>
  <si>
    <t>Ireneusz</t>
  </si>
  <si>
    <t>Góral</t>
  </si>
  <si>
    <t>60</t>
  </si>
  <si>
    <t>Kremláček</t>
  </si>
  <si>
    <t>61</t>
  </si>
  <si>
    <t>Łukasz</t>
  </si>
  <si>
    <t>Kwarciak</t>
  </si>
  <si>
    <t>62</t>
  </si>
  <si>
    <t>Petr</t>
  </si>
  <si>
    <t>Ratislav</t>
  </si>
  <si>
    <t>63</t>
  </si>
  <si>
    <t>Rębisz</t>
  </si>
  <si>
    <t>64</t>
  </si>
  <si>
    <t>Stefan</t>
  </si>
  <si>
    <t>Szczepańczyk</t>
  </si>
  <si>
    <t>65</t>
  </si>
  <si>
    <t>Zbigniew</t>
  </si>
  <si>
    <t>Szewczyk</t>
  </si>
  <si>
    <t>66</t>
  </si>
  <si>
    <t>Bartoníček</t>
  </si>
  <si>
    <t>67</t>
  </si>
  <si>
    <t>Benke</t>
  </si>
  <si>
    <t>68</t>
  </si>
  <si>
    <t>Szilveszter</t>
  </si>
  <si>
    <t>Gecse</t>
  </si>
  <si>
    <t>69</t>
  </si>
  <si>
    <t>70</t>
  </si>
  <si>
    <t>Piotr</t>
  </si>
  <si>
    <t>Knysak</t>
  </si>
  <si>
    <t>71</t>
  </si>
  <si>
    <t>72</t>
  </si>
  <si>
    <t>Kobyłecki</t>
  </si>
  <si>
    <t>73</t>
  </si>
  <si>
    <t>Pregun</t>
  </si>
  <si>
    <t>74</t>
  </si>
  <si>
    <t>Zoltan</t>
  </si>
  <si>
    <t>Pulai</t>
  </si>
  <si>
    <t>75</t>
  </si>
  <si>
    <t>Istvan</t>
  </si>
  <si>
    <t>Toth</t>
  </si>
  <si>
    <t>76</t>
  </si>
  <si>
    <t>Vávra</t>
  </si>
  <si>
    <t>77</t>
  </si>
  <si>
    <t>Aleksandra</t>
  </si>
  <si>
    <t>Wieloszyńska</t>
  </si>
  <si>
    <t>78</t>
  </si>
  <si>
    <t>Czarnowski</t>
  </si>
  <si>
    <t>79</t>
  </si>
  <si>
    <t>Miklós</t>
  </si>
  <si>
    <t>Jakab</t>
  </si>
  <si>
    <t>80</t>
  </si>
  <si>
    <t>Korczyński</t>
  </si>
  <si>
    <t>81</t>
  </si>
  <si>
    <t>Majda</t>
  </si>
  <si>
    <t>82</t>
  </si>
  <si>
    <t>Rafał</t>
  </si>
  <si>
    <t>Matoga</t>
  </si>
  <si>
    <t>83</t>
  </si>
  <si>
    <t>Alexander</t>
  </si>
  <si>
    <t>Siegler</t>
  </si>
  <si>
    <t>84</t>
  </si>
  <si>
    <t>Károly</t>
  </si>
  <si>
    <t>Tarsoly</t>
  </si>
  <si>
    <t>85</t>
  </si>
  <si>
    <t>Budziński</t>
  </si>
  <si>
    <t>86</t>
  </si>
  <si>
    <t>Dębowski</t>
  </si>
  <si>
    <t>87</t>
  </si>
  <si>
    <t>Eva</t>
  </si>
  <si>
    <t>Gregová</t>
  </si>
  <si>
    <t>88</t>
  </si>
  <si>
    <t>Frantisek</t>
  </si>
  <si>
    <t>Hulac</t>
  </si>
  <si>
    <t>89</t>
  </si>
  <si>
    <t>90</t>
  </si>
  <si>
    <t>Kvapil</t>
  </si>
  <si>
    <t>91</t>
  </si>
  <si>
    <t>Richard</t>
  </si>
  <si>
    <t>Niemiec</t>
  </si>
  <si>
    <t>92</t>
  </si>
  <si>
    <t>Valchář</t>
  </si>
  <si>
    <t>93</t>
  </si>
  <si>
    <t>Walicki</t>
  </si>
  <si>
    <t>94</t>
  </si>
  <si>
    <t>Sławomir</t>
  </si>
  <si>
    <t>95</t>
  </si>
  <si>
    <t>Robert</t>
  </si>
  <si>
    <t>Wróbel</t>
  </si>
  <si>
    <t>96</t>
  </si>
  <si>
    <t>Andžej</t>
  </si>
  <si>
    <t>Jurkevičius</t>
  </si>
  <si>
    <t>97</t>
  </si>
  <si>
    <t>Eliška</t>
  </si>
  <si>
    <t>Vávrová</t>
  </si>
  <si>
    <t>98</t>
  </si>
  <si>
    <t>Paweł</t>
  </si>
  <si>
    <t>Wietrzykowski</t>
  </si>
  <si>
    <t>99</t>
  </si>
  <si>
    <t>Andrzej</t>
  </si>
  <si>
    <t>Chromiński</t>
  </si>
  <si>
    <t>100</t>
  </si>
  <si>
    <t>Dunin</t>
  </si>
  <si>
    <t>101</t>
  </si>
  <si>
    <t>John</t>
  </si>
  <si>
    <t>102</t>
  </si>
  <si>
    <t>Kosicki</t>
  </si>
  <si>
    <t>103</t>
  </si>
  <si>
    <t>Mazan</t>
  </si>
  <si>
    <t>104</t>
  </si>
  <si>
    <t>Peplinski</t>
  </si>
  <si>
    <t>105</t>
  </si>
  <si>
    <t>Samuel</t>
  </si>
  <si>
    <t>106</t>
  </si>
  <si>
    <t>Skupień</t>
  </si>
  <si>
    <t>107</t>
  </si>
  <si>
    <t>Smolorz</t>
  </si>
  <si>
    <t>108</t>
  </si>
  <si>
    <t>Artur</t>
  </si>
  <si>
    <t>Spanier</t>
  </si>
  <si>
    <t>109</t>
  </si>
  <si>
    <t>Strąkowski</t>
  </si>
  <si>
    <t>110</t>
  </si>
  <si>
    <t>Agnieszka</t>
  </si>
  <si>
    <t>Zacharzewska</t>
  </si>
  <si>
    <t>111</t>
  </si>
  <si>
    <t>Björn</t>
  </si>
  <si>
    <t>Hoff</t>
  </si>
  <si>
    <t>112</t>
  </si>
  <si>
    <t>Zofia</t>
  </si>
  <si>
    <t>Krupa</t>
  </si>
  <si>
    <t>113</t>
  </si>
  <si>
    <t>Giovanni</t>
  </si>
  <si>
    <t>Manca</t>
  </si>
  <si>
    <t>114</t>
  </si>
  <si>
    <t>Jacek</t>
  </si>
  <si>
    <t>Rudziński</t>
  </si>
  <si>
    <t>115</t>
  </si>
  <si>
    <t>Peter</t>
  </si>
  <si>
    <t>Beňuš</t>
  </si>
  <si>
    <t>116</t>
  </si>
  <si>
    <t>Fejes Toth</t>
  </si>
  <si>
    <t>117</t>
  </si>
  <si>
    <t>Ottó</t>
  </si>
  <si>
    <t>Kelemen</t>
  </si>
  <si>
    <t>118</t>
  </si>
  <si>
    <t>Kędzierski</t>
  </si>
  <si>
    <t>119</t>
  </si>
  <si>
    <t>György</t>
  </si>
  <si>
    <t>Nádasi</t>
  </si>
  <si>
    <t>120</t>
  </si>
  <si>
    <t>Agata</t>
  </si>
  <si>
    <t>Rudzińska</t>
  </si>
  <si>
    <t>121</t>
  </si>
  <si>
    <t>Adrian</t>
  </si>
  <si>
    <t>Sasin</t>
  </si>
  <si>
    <t>122</t>
  </si>
  <si>
    <t>Renata</t>
  </si>
  <si>
    <t>Głowacka</t>
  </si>
  <si>
    <t>123</t>
  </si>
  <si>
    <t>Enrico</t>
  </si>
  <si>
    <t>Mascetti</t>
  </si>
  <si>
    <t>124</t>
  </si>
  <si>
    <t>Dorota</t>
  </si>
  <si>
    <t>Nowak-Frej</t>
  </si>
  <si>
    <t>125</t>
  </si>
  <si>
    <t>Tóth</t>
  </si>
  <si>
    <t>126</t>
  </si>
  <si>
    <t>Franco</t>
  </si>
  <si>
    <t>Virga</t>
  </si>
  <si>
    <t>127</t>
  </si>
  <si>
    <t>Žipaj</t>
  </si>
  <si>
    <t>128</t>
  </si>
  <si>
    <t>Czerwonka</t>
  </si>
  <si>
    <t>129</t>
  </si>
  <si>
    <t>Gatlik</t>
  </si>
  <si>
    <t>130</t>
  </si>
  <si>
    <t>Katarzyna</t>
  </si>
  <si>
    <t>Sadowska</t>
  </si>
  <si>
    <t>131</t>
  </si>
  <si>
    <t>Péter</t>
  </si>
  <si>
    <t>Topor</t>
  </si>
  <si>
    <t>132</t>
  </si>
  <si>
    <t>Szabolcs</t>
  </si>
  <si>
    <t>Bella</t>
  </si>
  <si>
    <t>133</t>
  </si>
  <si>
    <t>Józef</t>
  </si>
  <si>
    <t>Białek</t>
  </si>
  <si>
    <t>134</t>
  </si>
  <si>
    <t>Bartosz</t>
  </si>
  <si>
    <t>135</t>
  </si>
  <si>
    <t>Konrad</t>
  </si>
  <si>
    <t>Fedorowicz</t>
  </si>
  <si>
    <t>136</t>
  </si>
  <si>
    <t>Hańczyk</t>
  </si>
  <si>
    <t>137</t>
  </si>
  <si>
    <t>Sascha</t>
  </si>
  <si>
    <t>Pallak</t>
  </si>
  <si>
    <t>138</t>
  </si>
  <si>
    <t>Vojtech</t>
  </si>
  <si>
    <t>Sikora</t>
  </si>
  <si>
    <t>139</t>
  </si>
  <si>
    <t>Čihák</t>
  </si>
  <si>
    <t>140</t>
  </si>
  <si>
    <t>Laszló</t>
  </si>
  <si>
    <t>Martinka</t>
  </si>
  <si>
    <t>141</t>
  </si>
  <si>
    <t>Świstak</t>
  </si>
  <si>
    <t>142</t>
  </si>
  <si>
    <t>Mihály György</t>
  </si>
  <si>
    <t>143</t>
  </si>
  <si>
    <t>Wałęga</t>
  </si>
  <si>
    <t>144</t>
  </si>
  <si>
    <t>Przemysław</t>
  </si>
  <si>
    <t>Błażejak</t>
  </si>
  <si>
    <t>145</t>
  </si>
  <si>
    <t>Grzegorz</t>
  </si>
  <si>
    <t>146</t>
  </si>
  <si>
    <t>Francesco</t>
  </si>
  <si>
    <t>Monterosso</t>
  </si>
  <si>
    <t>147</t>
  </si>
  <si>
    <t>Frej</t>
  </si>
  <si>
    <t>148</t>
  </si>
  <si>
    <t>Thorsten</t>
  </si>
  <si>
    <t>Selau</t>
  </si>
  <si>
    <t>149</t>
  </si>
  <si>
    <t>Kaczmarczyk</t>
  </si>
  <si>
    <t>150</t>
  </si>
  <si>
    <t>Rykr</t>
  </si>
  <si>
    <t>151</t>
  </si>
  <si>
    <t>152</t>
  </si>
  <si>
    <t>Widła</t>
  </si>
  <si>
    <t>153</t>
  </si>
  <si>
    <t>Iwaniak</t>
  </si>
  <si>
    <t>154</t>
  </si>
  <si>
    <t>Ekaterina</t>
  </si>
  <si>
    <t>Samsonova</t>
  </si>
  <si>
    <t>% trafień za 1</t>
  </si>
  <si>
    <t>% trafień 0</t>
  </si>
  <si>
    <t>WHITE</t>
  </si>
  <si>
    <t>Cele HFT</t>
  </si>
  <si>
    <t>Vladimir</t>
  </si>
  <si>
    <t>Tucek</t>
  </si>
  <si>
    <t>Total</t>
  </si>
  <si>
    <t>NHFT</t>
  </si>
  <si>
    <t xml:space="preserve">EHFT 2023 </t>
  </si>
  <si>
    <t>2 dogr</t>
  </si>
  <si>
    <t>dogrywka</t>
  </si>
  <si>
    <t>3 dogr</t>
  </si>
  <si>
    <t>4 dogr</t>
  </si>
  <si>
    <t>5 dogr</t>
  </si>
  <si>
    <t>6 dogr</t>
  </si>
  <si>
    <t>7 dogr</t>
  </si>
  <si>
    <t>8-12</t>
  </si>
  <si>
    <t xml:space="preserve">Jarosław </t>
  </si>
  <si>
    <t>13-21</t>
  </si>
  <si>
    <t>Ryszard</t>
  </si>
  <si>
    <t>Żymła</t>
  </si>
  <si>
    <t>Wisniewski</t>
  </si>
  <si>
    <t>22-27</t>
  </si>
  <si>
    <t>28-32</t>
  </si>
  <si>
    <t>34-39</t>
  </si>
  <si>
    <t>40-45</t>
  </si>
  <si>
    <t>47-49</t>
  </si>
  <si>
    <t>52-55</t>
  </si>
  <si>
    <t>56-58</t>
  </si>
  <si>
    <t>59-60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</si>
</sst>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2">
    <font>
      <sz val="11.0"/>
      <color theme="1"/>
      <name val="Calibri"/>
      <scheme val="minor"/>
    </font>
    <font>
      <b/>
      <sz val="10.0"/>
      <color theme="1"/>
      <name val="Arial"/>
    </font>
    <font>
      <b/>
      <sz val="12.0"/>
      <color theme="0"/>
      <name val="Arial"/>
    </font>
    <font/>
    <font>
      <sz val="10.0"/>
      <color theme="1"/>
      <name val="Arial"/>
    </font>
    <font>
      <sz val="10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0.0"/>
      <color rgb="FF000000"/>
      <name val="Arial"/>
    </font>
    <font>
      <sz val="10.0"/>
      <color rgb="FF000000"/>
      <name val="Arial"/>
    </font>
    <font>
      <b/>
      <sz val="10.0"/>
      <color rgb="FF2F5496"/>
      <name val="Arial"/>
    </font>
    <font>
      <b/>
      <sz val="12.0"/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0070C0"/>
        <bgColor rgb="FF0070C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1" xfId="0" applyAlignment="1" applyFont="1" applyNumberFormat="1">
      <alignment horizontal="center" vertical="center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2" fillId="3" fontId="2" numFmtId="0" xfId="0" applyAlignment="1" applyBorder="1" applyFill="1" applyFont="1">
      <alignment horizontal="center" readingOrder="1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1" numFmtId="0" xfId="0" applyAlignment="1" applyBorder="1" applyFont="1">
      <alignment horizontal="center" shrinkToFit="0" vertical="center" wrapText="1"/>
    </xf>
    <xf borderId="5" fillId="0" fontId="1" numFmtId="1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6" fillId="0" fontId="3" numFmtId="0" xfId="0" applyBorder="1" applyFont="1"/>
    <xf borderId="7" fillId="0" fontId="1" numFmtId="0" xfId="0" applyAlignment="1" applyBorder="1" applyFont="1">
      <alignment horizontal="center" readingOrder="1" shrinkToFit="0" vertical="center" wrapText="1"/>
    </xf>
    <xf borderId="8" fillId="0" fontId="3" numFmtId="0" xfId="0" applyBorder="1" applyFont="1"/>
    <xf borderId="9" fillId="0" fontId="3" numFmtId="0" xfId="0" applyBorder="1" applyFont="1"/>
    <xf borderId="1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readingOrder="1" shrinkToFit="0" vertical="center" wrapText="1"/>
    </xf>
    <xf borderId="5" fillId="4" fontId="1" numFmtId="164" xfId="0" applyAlignment="1" applyBorder="1" applyFill="1" applyFont="1" applyNumberFormat="1">
      <alignment horizontal="center" shrinkToFit="0" vertical="center" wrapText="1"/>
    </xf>
    <xf borderId="5" fillId="5" fontId="1" numFmtId="164" xfId="0" applyAlignment="1" applyBorder="1" applyFill="1" applyFont="1" applyNumberFormat="1">
      <alignment horizontal="center" shrinkToFit="0" vertical="center" wrapText="1"/>
    </xf>
    <xf borderId="5" fillId="6" fontId="1" numFmtId="164" xfId="0" applyAlignment="1" applyBorder="1" applyFill="1" applyFont="1" applyNumberFormat="1">
      <alignment horizontal="center" shrinkToFit="0" vertical="center" wrapText="1"/>
    </xf>
    <xf borderId="5" fillId="7" fontId="1" numFmtId="164" xfId="0" applyAlignment="1" applyBorder="1" applyFill="1" applyFont="1" applyNumberFormat="1">
      <alignment horizontal="center" shrinkToFit="0" vertical="center" wrapText="1"/>
    </xf>
    <xf borderId="10" fillId="0" fontId="1" numFmtId="0" xfId="0" applyAlignment="1" applyBorder="1" applyFont="1">
      <alignment horizontal="center" readingOrder="1" shrinkToFit="0" vertical="center" wrapText="1"/>
    </xf>
    <xf borderId="11" fillId="0" fontId="3" numFmtId="0" xfId="0" applyBorder="1" applyFont="1"/>
    <xf borderId="5" fillId="4" fontId="1" numFmtId="0" xfId="0" applyAlignment="1" applyBorder="1" applyFont="1">
      <alignment horizontal="center" shrinkToFit="0" vertical="center" wrapText="1"/>
    </xf>
    <xf borderId="5" fillId="5" fontId="1" numFmtId="0" xfId="0" applyAlignment="1" applyBorder="1" applyFont="1">
      <alignment horizontal="center" shrinkToFit="0" vertical="center" wrapText="1"/>
    </xf>
    <xf borderId="5" fillId="6" fontId="1" numFmtId="0" xfId="0" applyAlignment="1" applyBorder="1" applyFont="1">
      <alignment horizontal="center" shrinkToFit="0" vertical="center" wrapText="1"/>
    </xf>
    <xf borderId="5" fillId="7" fontId="1" numFmtId="0" xfId="0" applyAlignment="1" applyBorder="1" applyFont="1">
      <alignment horizontal="center" shrinkToFit="0" vertical="center" wrapText="1"/>
    </xf>
    <xf borderId="12" fillId="0" fontId="1" numFmtId="14" xfId="0" applyAlignment="1" applyBorder="1" applyFont="1" applyNumberFormat="1">
      <alignment horizontal="center" readingOrder="1" shrinkToFit="0" vertical="center" wrapText="1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5" fillId="0" fontId="1" numFmtId="0" xfId="0" applyAlignment="1" applyBorder="1" applyFont="1">
      <alignment horizontal="center" shrinkToFit="0" vertical="center" wrapText="1"/>
    </xf>
    <xf borderId="5" fillId="2" fontId="1" numFmtId="49" xfId="0" applyAlignment="1" applyBorder="1" applyFont="1" applyNumberFormat="1">
      <alignment horizontal="center" shrinkToFit="0" vertical="center" wrapText="1"/>
    </xf>
    <xf borderId="5" fillId="0" fontId="1" numFmtId="0" xfId="0" applyAlignment="1" applyBorder="1" applyFont="1">
      <alignment horizontal="left"/>
    </xf>
    <xf borderId="5" fillId="0" fontId="1" numFmtId="0" xfId="0" applyAlignment="1" applyBorder="1" applyFont="1">
      <alignment horizontal="left" readingOrder="1" vertical="center"/>
    </xf>
    <xf borderId="5" fillId="0" fontId="1" numFmtId="0" xfId="0" applyAlignment="1" applyBorder="1" applyFont="1">
      <alignment horizontal="center" readingOrder="1" vertical="center"/>
    </xf>
    <xf borderId="5" fillId="0" fontId="1" numFmtId="10" xfId="0" applyAlignment="1" applyBorder="1" applyFont="1" applyNumberFormat="1">
      <alignment horizontal="center" readingOrder="1" vertical="center"/>
    </xf>
    <xf borderId="5" fillId="5" fontId="1" numFmtId="0" xfId="0" applyAlignment="1" applyBorder="1" applyFont="1">
      <alignment horizontal="center" vertical="center"/>
    </xf>
    <xf borderId="5" fillId="4" fontId="1" numFmtId="0" xfId="0" applyAlignment="1" applyBorder="1" applyFont="1">
      <alignment horizontal="center" vertical="center"/>
    </xf>
    <xf borderId="5" fillId="6" fontId="1" numFmtId="0" xfId="0" applyAlignment="1" applyBorder="1" applyFont="1">
      <alignment horizontal="center" vertical="center"/>
    </xf>
    <xf borderId="5" fillId="7" fontId="1" numFmtId="0" xfId="0" applyAlignment="1" applyBorder="1" applyFont="1">
      <alignment horizontal="center" vertical="center"/>
    </xf>
    <xf borderId="0" fillId="0" fontId="1" numFmtId="1" xfId="0" applyAlignment="1" applyFont="1" applyNumberFormat="1">
      <alignment vertical="center"/>
    </xf>
    <xf borderId="5" fillId="4" fontId="1" numFmtId="0" xfId="0" applyAlignment="1" applyBorder="1" applyFont="1">
      <alignment horizontal="center" readingOrder="1" vertical="center"/>
    </xf>
    <xf borderId="5" fillId="5" fontId="1" numFmtId="0" xfId="0" applyAlignment="1" applyBorder="1" applyFont="1">
      <alignment horizontal="center" readingOrder="1" vertical="center"/>
    </xf>
    <xf borderId="5" fillId="6" fontId="1" numFmtId="0" xfId="0" applyAlignment="1" applyBorder="1" applyFont="1">
      <alignment horizontal="center" readingOrder="1" vertical="center"/>
    </xf>
    <xf borderId="5" fillId="7" fontId="1" numFmtId="0" xfId="0" applyAlignment="1" applyBorder="1" applyFont="1">
      <alignment horizontal="center" readingOrder="1" vertical="center"/>
    </xf>
    <xf borderId="5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left" readingOrder="1" vertical="center"/>
    </xf>
    <xf borderId="0" fillId="0" fontId="1" numFmtId="0" xfId="0" applyAlignment="1" applyFont="1">
      <alignment horizontal="center" readingOrder="1" vertical="center"/>
    </xf>
    <xf borderId="0" fillId="0" fontId="1" numFmtId="10" xfId="0" applyAlignment="1" applyFont="1" applyNumberFormat="1">
      <alignment horizontal="center" readingOrder="1" vertical="center"/>
    </xf>
    <xf borderId="0" fillId="0" fontId="4" numFmtId="0" xfId="0" applyFont="1"/>
    <xf borderId="0" fillId="0" fontId="1" numFmtId="0" xfId="0" applyFont="1"/>
    <xf borderId="5" fillId="8" fontId="1" numFmtId="164" xfId="0" applyAlignment="1" applyBorder="1" applyFill="1" applyFont="1" applyNumberFormat="1">
      <alignment horizontal="center" readingOrder="1" vertical="center"/>
    </xf>
    <xf borderId="5" fillId="0" fontId="1" numFmtId="1" xfId="0" applyAlignment="1" applyBorder="1" applyFont="1" applyNumberFormat="1">
      <alignment horizontal="center" vertical="center"/>
    </xf>
    <xf borderId="2" fillId="9" fontId="2" numFmtId="0" xfId="0" applyAlignment="1" applyBorder="1" applyFill="1" applyFont="1">
      <alignment horizontal="center" readingOrder="1" shrinkToFit="0" vertical="center" wrapText="1"/>
    </xf>
    <xf borderId="5" fillId="2" fontId="1" numFmtId="1" xfId="0" applyAlignment="1" applyBorder="1" applyFont="1" applyNumberFormat="1">
      <alignment horizontal="center" shrinkToFit="0" vertical="center" wrapText="1"/>
    </xf>
    <xf borderId="0" fillId="0" fontId="5" numFmtId="49" xfId="0" applyFont="1" applyNumberFormat="1"/>
    <xf borderId="0" fillId="0" fontId="5" numFmtId="0" xfId="0" applyFont="1"/>
    <xf borderId="5" fillId="8" fontId="5" numFmtId="49" xfId="0" applyBorder="1" applyFont="1" applyNumberFormat="1"/>
    <xf borderId="5" fillId="8" fontId="6" numFmtId="0" xfId="0" applyBorder="1" applyFont="1"/>
    <xf borderId="2" fillId="10" fontId="7" numFmtId="0" xfId="0" applyAlignment="1" applyBorder="1" applyFill="1" applyFont="1">
      <alignment horizontal="center"/>
    </xf>
    <xf borderId="2" fillId="11" fontId="7" numFmtId="0" xfId="0" applyAlignment="1" applyBorder="1" applyFill="1" applyFont="1">
      <alignment horizontal="center"/>
    </xf>
    <xf borderId="2" fillId="8" fontId="7" numFmtId="0" xfId="0" applyAlignment="1" applyBorder="1" applyFont="1">
      <alignment horizontal="center"/>
    </xf>
    <xf borderId="5" fillId="8" fontId="8" numFmtId="49" xfId="0" applyAlignment="1" applyBorder="1" applyFont="1" applyNumberFormat="1">
      <alignment horizontal="center" readingOrder="1" vertical="center"/>
    </xf>
    <xf borderId="5" fillId="0" fontId="9" numFmtId="10" xfId="0" applyAlignment="1" applyBorder="1" applyFont="1" applyNumberFormat="1">
      <alignment horizontal="center" readingOrder="1" vertical="center"/>
    </xf>
    <xf borderId="5" fillId="10" fontId="8" numFmtId="0" xfId="0" applyAlignment="1" applyBorder="1" applyFont="1">
      <alignment horizontal="center" readingOrder="1" vertical="center"/>
    </xf>
    <xf borderId="5" fillId="11" fontId="8" numFmtId="0" xfId="0" applyAlignment="1" applyBorder="1" applyFont="1">
      <alignment horizontal="center" readingOrder="1" vertical="center"/>
    </xf>
    <xf borderId="5" fillId="8" fontId="8" numFmtId="0" xfId="0" applyAlignment="1" applyBorder="1" applyFont="1">
      <alignment horizontal="center" readingOrder="1" vertical="center"/>
    </xf>
    <xf borderId="0" fillId="0" fontId="7" numFmtId="0" xfId="0" applyFont="1"/>
    <xf borderId="2" fillId="12" fontId="2" numFmtId="0" xfId="0" applyAlignment="1" applyBorder="1" applyFill="1" applyFont="1">
      <alignment horizontal="center" readingOrder="1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1" xfId="0" applyAlignment="1" applyFont="1" applyNumberFormat="1">
      <alignment vertical="center"/>
    </xf>
    <xf borderId="5" fillId="0" fontId="10" numFmtId="0" xfId="0" applyAlignment="1" applyBorder="1" applyFont="1">
      <alignment horizontal="center" readingOrder="1" vertical="center"/>
    </xf>
    <xf borderId="0" fillId="0" fontId="7" numFmtId="0" xfId="0" applyAlignment="1" applyFont="1">
      <alignment horizontal="center" vertical="center"/>
    </xf>
    <xf borderId="0" fillId="0" fontId="11" numFmtId="1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 outlineLevelCol="1"/>
  <cols>
    <col customWidth="1" min="1" max="1" width="11.0"/>
    <col customWidth="1" min="2" max="2" width="16.57"/>
    <col customWidth="1" min="3" max="3" width="15.57"/>
    <col customWidth="1" min="4" max="4" width="14.57"/>
    <col customWidth="1" min="5" max="5" width="13.0"/>
    <col customWidth="1" min="6" max="6" width="12.0"/>
    <col customWidth="1" min="7" max="7" width="13.71"/>
    <col customWidth="1" min="8" max="47" width="4.71" outlineLevel="1"/>
    <col customWidth="1" min="48" max="51" width="4.71"/>
    <col customWidth="1" min="52" max="53" width="9.14"/>
  </cols>
  <sheetData>
    <row r="1" ht="14.25" customHeight="1">
      <c r="A1" s="1"/>
      <c r="B1" s="2"/>
      <c r="C1" s="2"/>
      <c r="D1" s="3"/>
      <c r="E1" s="2"/>
      <c r="F1" s="3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2"/>
    </row>
    <row r="2" ht="14.25" customHeight="1">
      <c r="A2" s="1"/>
      <c r="B2" s="2"/>
      <c r="C2" s="2"/>
      <c r="D2" s="3"/>
      <c r="E2" s="2"/>
      <c r="F2" s="3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  <c r="BA2" s="2"/>
    </row>
    <row r="3" ht="14.25" customHeight="1">
      <c r="A3" s="1"/>
      <c r="B3" s="2"/>
      <c r="C3" s="2"/>
      <c r="D3" s="3"/>
      <c r="E3" s="2"/>
      <c r="F3" s="3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4"/>
      <c r="BA3" s="2"/>
    </row>
    <row r="4" ht="37.5" customHeight="1">
      <c r="A4" s="5"/>
      <c r="B4" s="6" t="s">
        <v>0</v>
      </c>
      <c r="C4" s="7"/>
      <c r="D4" s="7"/>
      <c r="E4" s="7"/>
      <c r="F4" s="7"/>
      <c r="G4" s="8"/>
      <c r="H4" s="9">
        <v>1.0</v>
      </c>
      <c r="I4" s="9">
        <v>2.0</v>
      </c>
      <c r="J4" s="9">
        <v>3.0</v>
      </c>
      <c r="K4" s="9">
        <v>4.0</v>
      </c>
      <c r="L4" s="9">
        <v>5.0</v>
      </c>
      <c r="M4" s="9">
        <v>6.0</v>
      </c>
      <c r="N4" s="9">
        <v>7.0</v>
      </c>
      <c r="O4" s="9">
        <v>8.0</v>
      </c>
      <c r="P4" s="9">
        <v>9.0</v>
      </c>
      <c r="Q4" s="9">
        <v>10.0</v>
      </c>
      <c r="R4" s="9">
        <v>11.0</v>
      </c>
      <c r="S4" s="9">
        <v>12.0</v>
      </c>
      <c r="T4" s="9">
        <v>13.0</v>
      </c>
      <c r="U4" s="9">
        <v>14.0</v>
      </c>
      <c r="V4" s="9">
        <v>15.0</v>
      </c>
      <c r="W4" s="9">
        <v>16.0</v>
      </c>
      <c r="X4" s="9">
        <v>17.0</v>
      </c>
      <c r="Y4" s="9">
        <v>18.0</v>
      </c>
      <c r="Z4" s="9">
        <v>19.0</v>
      </c>
      <c r="AA4" s="9">
        <v>20.0</v>
      </c>
      <c r="AB4" s="9">
        <v>21.0</v>
      </c>
      <c r="AC4" s="9">
        <v>22.0</v>
      </c>
      <c r="AD4" s="9">
        <v>23.0</v>
      </c>
      <c r="AE4" s="9">
        <v>24.0</v>
      </c>
      <c r="AF4" s="9">
        <v>25.0</v>
      </c>
      <c r="AG4" s="9">
        <v>26.0</v>
      </c>
      <c r="AH4" s="9">
        <v>27.0</v>
      </c>
      <c r="AI4" s="9">
        <v>28.0</v>
      </c>
      <c r="AJ4" s="9">
        <v>29.0</v>
      </c>
      <c r="AK4" s="9">
        <v>30.0</v>
      </c>
      <c r="AL4" s="9">
        <v>31.0</v>
      </c>
      <c r="AM4" s="9">
        <v>32.0</v>
      </c>
      <c r="AN4" s="9">
        <v>33.0</v>
      </c>
      <c r="AO4" s="9">
        <v>34.0</v>
      </c>
      <c r="AP4" s="9">
        <v>35.0</v>
      </c>
      <c r="AQ4" s="9">
        <v>36.0</v>
      </c>
      <c r="AR4" s="9">
        <v>37.0</v>
      </c>
      <c r="AS4" s="9">
        <v>38.0</v>
      </c>
      <c r="AT4" s="9">
        <v>39.0</v>
      </c>
      <c r="AU4" s="9">
        <v>40.0</v>
      </c>
      <c r="AV4" s="9"/>
      <c r="AW4" s="9"/>
      <c r="AX4" s="9"/>
      <c r="AY4" s="9"/>
      <c r="AZ4" s="10"/>
      <c r="BA4" s="11"/>
    </row>
    <row r="5" ht="26.25" customHeight="1">
      <c r="A5" s="12"/>
      <c r="B5" s="13" t="s">
        <v>1</v>
      </c>
      <c r="C5" s="14"/>
      <c r="D5" s="15"/>
      <c r="E5" s="16" t="s">
        <v>2</v>
      </c>
      <c r="F5" s="16" t="s">
        <v>3</v>
      </c>
      <c r="G5" s="17" t="s">
        <v>4</v>
      </c>
      <c r="H5" s="18">
        <v>36.0</v>
      </c>
      <c r="I5" s="19">
        <v>13.0</v>
      </c>
      <c r="J5" s="18">
        <v>39.0</v>
      </c>
      <c r="K5" s="19">
        <v>8.5</v>
      </c>
      <c r="L5" s="18">
        <v>28.0</v>
      </c>
      <c r="M5" s="19">
        <v>31.0</v>
      </c>
      <c r="N5" s="18">
        <v>41.0</v>
      </c>
      <c r="O5" s="19">
        <v>40.0</v>
      </c>
      <c r="P5" s="18">
        <v>31.0</v>
      </c>
      <c r="Q5" s="19">
        <v>41.0</v>
      </c>
      <c r="R5" s="20">
        <v>38.0</v>
      </c>
      <c r="S5" s="21">
        <v>37.0</v>
      </c>
      <c r="T5" s="20">
        <v>23.0</v>
      </c>
      <c r="U5" s="21">
        <v>28.0</v>
      </c>
      <c r="V5" s="20">
        <v>34.0</v>
      </c>
      <c r="W5" s="21">
        <v>31.0</v>
      </c>
      <c r="X5" s="20">
        <v>31.0</v>
      </c>
      <c r="Y5" s="21">
        <v>41.0</v>
      </c>
      <c r="Z5" s="20">
        <v>29.0</v>
      </c>
      <c r="AA5" s="21">
        <v>11.0</v>
      </c>
      <c r="AB5" s="18">
        <v>36.0</v>
      </c>
      <c r="AC5" s="19">
        <v>41.0</v>
      </c>
      <c r="AD5" s="18">
        <v>41.0</v>
      </c>
      <c r="AE5" s="19">
        <v>13.0</v>
      </c>
      <c r="AF5" s="18">
        <v>42.0</v>
      </c>
      <c r="AG5" s="19">
        <v>32.0</v>
      </c>
      <c r="AH5" s="18">
        <v>24.0</v>
      </c>
      <c r="AI5" s="19">
        <v>31.0</v>
      </c>
      <c r="AJ5" s="18">
        <v>13.0</v>
      </c>
      <c r="AK5" s="19">
        <v>8.0</v>
      </c>
      <c r="AL5" s="20">
        <v>15.0</v>
      </c>
      <c r="AM5" s="21">
        <v>8.0</v>
      </c>
      <c r="AN5" s="20">
        <v>27.0</v>
      </c>
      <c r="AO5" s="21">
        <v>34.0</v>
      </c>
      <c r="AP5" s="20">
        <v>31.0</v>
      </c>
      <c r="AQ5" s="21">
        <v>22.0</v>
      </c>
      <c r="AR5" s="20">
        <v>36.0</v>
      </c>
      <c r="AS5" s="21">
        <v>18.0</v>
      </c>
      <c r="AT5" s="20">
        <v>30.5</v>
      </c>
      <c r="AU5" s="21">
        <v>28.0</v>
      </c>
      <c r="AV5" s="9"/>
      <c r="AW5" s="9"/>
      <c r="AX5" s="9"/>
      <c r="AY5" s="9"/>
      <c r="AZ5" s="10"/>
      <c r="BA5" s="11"/>
    </row>
    <row r="6" ht="27.0" customHeight="1">
      <c r="A6" s="12"/>
      <c r="B6" s="22" t="s">
        <v>5</v>
      </c>
      <c r="D6" s="23"/>
      <c r="E6" s="12"/>
      <c r="F6" s="12"/>
      <c r="G6" s="17" t="s">
        <v>6</v>
      </c>
      <c r="H6" s="24">
        <v>25.0</v>
      </c>
      <c r="I6" s="25">
        <v>15.0</v>
      </c>
      <c r="J6" s="24">
        <v>35.0</v>
      </c>
      <c r="K6" s="25">
        <v>20.0</v>
      </c>
      <c r="L6" s="24">
        <v>40.0</v>
      </c>
      <c r="M6" s="25">
        <v>30.0</v>
      </c>
      <c r="N6" s="24">
        <v>35.0</v>
      </c>
      <c r="O6" s="25">
        <v>35.0</v>
      </c>
      <c r="P6" s="24">
        <v>40.0</v>
      </c>
      <c r="Q6" s="25">
        <v>35.0</v>
      </c>
      <c r="R6" s="26">
        <v>35.0</v>
      </c>
      <c r="S6" s="27">
        <v>35.0</v>
      </c>
      <c r="T6" s="26">
        <v>15.0</v>
      </c>
      <c r="U6" s="27">
        <v>20.0</v>
      </c>
      <c r="V6" s="26">
        <v>30.0</v>
      </c>
      <c r="W6" s="27">
        <v>25.0</v>
      </c>
      <c r="X6" s="26">
        <v>40.0</v>
      </c>
      <c r="Y6" s="27">
        <v>35.0</v>
      </c>
      <c r="Z6" s="26">
        <v>40.0</v>
      </c>
      <c r="AA6" s="27">
        <v>20.0</v>
      </c>
      <c r="AB6" s="24">
        <v>25.0</v>
      </c>
      <c r="AC6" s="25">
        <v>35.0</v>
      </c>
      <c r="AD6" s="24">
        <v>35.0</v>
      </c>
      <c r="AE6" s="25">
        <v>15.0</v>
      </c>
      <c r="AF6" s="24">
        <v>40.0</v>
      </c>
      <c r="AG6" s="25">
        <v>25.0</v>
      </c>
      <c r="AH6" s="24">
        <v>20.0</v>
      </c>
      <c r="AI6" s="25">
        <v>40.0</v>
      </c>
      <c r="AJ6" s="24">
        <v>15.0</v>
      </c>
      <c r="AK6" s="25">
        <v>20.0</v>
      </c>
      <c r="AL6" s="26">
        <v>15.0</v>
      </c>
      <c r="AM6" s="27">
        <v>40.0</v>
      </c>
      <c r="AN6" s="26">
        <v>20.0</v>
      </c>
      <c r="AO6" s="27">
        <v>25.0</v>
      </c>
      <c r="AP6" s="26">
        <v>40.0</v>
      </c>
      <c r="AQ6" s="27">
        <v>15.0</v>
      </c>
      <c r="AR6" s="26">
        <v>30.0</v>
      </c>
      <c r="AS6" s="27">
        <v>15.0</v>
      </c>
      <c r="AT6" s="26">
        <v>40.0</v>
      </c>
      <c r="AU6" s="27">
        <v>20.0</v>
      </c>
      <c r="AV6" s="9"/>
      <c r="AW6" s="9"/>
      <c r="AX6" s="9"/>
      <c r="AY6" s="9"/>
      <c r="AZ6" s="10"/>
      <c r="BA6" s="11"/>
    </row>
    <row r="7" ht="27.0" customHeight="1">
      <c r="A7" s="12"/>
      <c r="B7" s="28" t="s">
        <v>7</v>
      </c>
      <c r="C7" s="29"/>
      <c r="D7" s="30"/>
      <c r="E7" s="12"/>
      <c r="F7" s="31"/>
      <c r="G7" s="17" t="s">
        <v>8</v>
      </c>
      <c r="H7" s="24"/>
      <c r="I7" s="25"/>
      <c r="J7" s="24"/>
      <c r="K7" s="25"/>
      <c r="L7" s="24" t="s">
        <v>9</v>
      </c>
      <c r="M7" s="25"/>
      <c r="N7" s="24"/>
      <c r="O7" s="25"/>
      <c r="P7" s="24" t="s">
        <v>10</v>
      </c>
      <c r="Q7" s="25"/>
      <c r="R7" s="26"/>
      <c r="S7" s="27"/>
      <c r="T7" s="26"/>
      <c r="U7" s="27"/>
      <c r="V7" s="26"/>
      <c r="W7" s="27"/>
      <c r="X7" s="26" t="s">
        <v>9</v>
      </c>
      <c r="Y7" s="27"/>
      <c r="Z7" s="26" t="s">
        <v>10</v>
      </c>
      <c r="AA7" s="27"/>
      <c r="AB7" s="24"/>
      <c r="AC7" s="25"/>
      <c r="AD7" s="24"/>
      <c r="AE7" s="25"/>
      <c r="AF7" s="24"/>
      <c r="AG7" s="25"/>
      <c r="AH7" s="24"/>
      <c r="AI7" s="25" t="s">
        <v>10</v>
      </c>
      <c r="AJ7" s="24"/>
      <c r="AK7" s="25"/>
      <c r="AL7" s="26"/>
      <c r="AM7" s="27" t="s">
        <v>9</v>
      </c>
      <c r="AN7" s="26"/>
      <c r="AO7" s="27"/>
      <c r="AP7" s="26" t="s">
        <v>10</v>
      </c>
      <c r="AQ7" s="27"/>
      <c r="AR7" s="26"/>
      <c r="AS7" s="27"/>
      <c r="AT7" s="26" t="s">
        <v>9</v>
      </c>
      <c r="AU7" s="27"/>
      <c r="AV7" s="9"/>
      <c r="AW7" s="9"/>
      <c r="AX7" s="9"/>
      <c r="AY7" s="9"/>
      <c r="AZ7" s="10"/>
      <c r="BA7" s="11"/>
    </row>
    <row r="8" ht="33.0" customHeight="1">
      <c r="A8" s="31"/>
      <c r="B8" s="17" t="s">
        <v>11</v>
      </c>
      <c r="C8" s="17" t="s">
        <v>12</v>
      </c>
      <c r="D8" s="17" t="s">
        <v>13</v>
      </c>
      <c r="E8" s="31"/>
      <c r="F8" s="32" t="s">
        <v>14</v>
      </c>
      <c r="G8" s="17" t="s">
        <v>15</v>
      </c>
      <c r="H8" s="24"/>
      <c r="I8" s="25"/>
      <c r="J8" s="24"/>
      <c r="K8" s="25"/>
      <c r="L8" s="24"/>
      <c r="M8" s="25"/>
      <c r="N8" s="24"/>
      <c r="O8" s="25"/>
      <c r="P8" s="24"/>
      <c r="Q8" s="25"/>
      <c r="R8" s="26"/>
      <c r="S8" s="27"/>
      <c r="T8" s="26"/>
      <c r="U8" s="27"/>
      <c r="V8" s="26"/>
      <c r="W8" s="27"/>
      <c r="X8" s="26"/>
      <c r="Y8" s="27"/>
      <c r="Z8" s="26"/>
      <c r="AA8" s="27"/>
      <c r="AB8" s="24"/>
      <c r="AC8" s="25"/>
      <c r="AD8" s="24"/>
      <c r="AE8" s="25"/>
      <c r="AF8" s="24"/>
      <c r="AG8" s="25"/>
      <c r="AH8" s="24"/>
      <c r="AI8" s="25"/>
      <c r="AJ8" s="24"/>
      <c r="AK8" s="25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9"/>
      <c r="AW8" s="9"/>
      <c r="AX8" s="9"/>
      <c r="AY8" s="9"/>
      <c r="AZ8" s="10"/>
      <c r="BA8" s="11"/>
    </row>
    <row r="9" ht="14.25" customHeight="1">
      <c r="A9" s="33" t="s">
        <v>16</v>
      </c>
      <c r="B9" s="34" t="s">
        <v>17</v>
      </c>
      <c r="C9" s="35" t="s">
        <v>18</v>
      </c>
      <c r="D9" s="36" t="s">
        <v>19</v>
      </c>
      <c r="E9" s="37">
        <v>1.0</v>
      </c>
      <c r="F9" s="36"/>
      <c r="G9" s="36">
        <v>39.0</v>
      </c>
      <c r="H9" s="24">
        <v>1.0</v>
      </c>
      <c r="I9" s="25">
        <v>1.0</v>
      </c>
      <c r="J9" s="24">
        <v>1.0</v>
      </c>
      <c r="K9" s="25">
        <v>1.0</v>
      </c>
      <c r="L9" s="24">
        <v>1.0</v>
      </c>
      <c r="M9" s="38">
        <v>1.0</v>
      </c>
      <c r="N9" s="39">
        <v>1.0</v>
      </c>
      <c r="O9" s="25">
        <v>1.0</v>
      </c>
      <c r="P9" s="24">
        <v>1.0</v>
      </c>
      <c r="Q9" s="25">
        <v>1.0</v>
      </c>
      <c r="R9" s="26">
        <v>1.0</v>
      </c>
      <c r="S9" s="27">
        <v>1.0</v>
      </c>
      <c r="T9" s="40">
        <v>1.0</v>
      </c>
      <c r="U9" s="41">
        <v>1.0</v>
      </c>
      <c r="V9" s="26">
        <v>1.0</v>
      </c>
      <c r="W9" s="27">
        <v>1.0</v>
      </c>
      <c r="X9" s="26">
        <v>1.0</v>
      </c>
      <c r="Y9" s="27">
        <v>1.0</v>
      </c>
      <c r="Z9" s="26">
        <v>1.0</v>
      </c>
      <c r="AA9" s="41">
        <v>1.0</v>
      </c>
      <c r="AB9" s="24">
        <v>1.0</v>
      </c>
      <c r="AC9" s="25">
        <v>1.0</v>
      </c>
      <c r="AD9" s="24">
        <v>1.0</v>
      </c>
      <c r="AE9" s="25">
        <v>1.0</v>
      </c>
      <c r="AF9" s="24">
        <v>1.0</v>
      </c>
      <c r="AG9" s="38">
        <v>1.0</v>
      </c>
      <c r="AH9" s="39">
        <v>1.0</v>
      </c>
      <c r="AI9" s="25">
        <v>1.0</v>
      </c>
      <c r="AJ9" s="24">
        <v>1.0</v>
      </c>
      <c r="AK9" s="25">
        <v>1.0</v>
      </c>
      <c r="AL9" s="26">
        <v>1.0</v>
      </c>
      <c r="AM9" s="27">
        <v>1.0</v>
      </c>
      <c r="AN9" s="40">
        <v>1.0</v>
      </c>
      <c r="AO9" s="41">
        <v>1.0</v>
      </c>
      <c r="AP9" s="26">
        <v>0.0</v>
      </c>
      <c r="AQ9" s="27">
        <v>1.0</v>
      </c>
      <c r="AR9" s="26">
        <v>1.0</v>
      </c>
      <c r="AS9" s="27">
        <v>1.0</v>
      </c>
      <c r="AT9" s="26">
        <v>1.0</v>
      </c>
      <c r="AU9" s="41">
        <v>1.0</v>
      </c>
      <c r="AV9" s="9">
        <f t="shared" ref="AV9:AV13" si="1">SUM(H9:Q9)</f>
        <v>10</v>
      </c>
      <c r="AW9" s="9">
        <f t="shared" ref="AW9:AW162" si="2">SUM(R9:AA9)</f>
        <v>10</v>
      </c>
      <c r="AX9" s="9">
        <f t="shared" ref="AX9:AX162" si="3">SUM(AB9:AK9)</f>
        <v>10</v>
      </c>
      <c r="AY9" s="9">
        <f t="shared" ref="AY9:AY162" si="4">SUM(AL9:AU9)</f>
        <v>9</v>
      </c>
      <c r="AZ9" s="10">
        <f t="shared" ref="AZ9:AZ162" si="5">SUM(AV9:AY9)</f>
        <v>39</v>
      </c>
      <c r="BA9" s="42">
        <f t="shared" ref="BA9:BA162" si="6">G9-AZ9</f>
        <v>0</v>
      </c>
    </row>
    <row r="10" ht="14.25" customHeight="1">
      <c r="A10" s="33" t="s">
        <v>20</v>
      </c>
      <c r="B10" s="34" t="s">
        <v>21</v>
      </c>
      <c r="C10" s="35" t="s">
        <v>22</v>
      </c>
      <c r="D10" s="36" t="s">
        <v>19</v>
      </c>
      <c r="E10" s="37">
        <v>0.9743589743589743</v>
      </c>
      <c r="F10" s="36"/>
      <c r="G10" s="36">
        <v>38.0</v>
      </c>
      <c r="H10" s="24">
        <v>1.0</v>
      </c>
      <c r="I10" s="25">
        <v>1.0</v>
      </c>
      <c r="J10" s="24">
        <v>0.0</v>
      </c>
      <c r="K10" s="25">
        <v>1.0</v>
      </c>
      <c r="L10" s="24">
        <v>1.0</v>
      </c>
      <c r="M10" s="38">
        <v>1.0</v>
      </c>
      <c r="N10" s="39">
        <v>1.0</v>
      </c>
      <c r="O10" s="25">
        <v>1.0</v>
      </c>
      <c r="P10" s="24">
        <v>0.0</v>
      </c>
      <c r="Q10" s="25">
        <v>1.0</v>
      </c>
      <c r="R10" s="26">
        <v>1.0</v>
      </c>
      <c r="S10" s="27">
        <v>1.0</v>
      </c>
      <c r="T10" s="40">
        <v>1.0</v>
      </c>
      <c r="U10" s="41">
        <v>1.0</v>
      </c>
      <c r="V10" s="26">
        <v>1.0</v>
      </c>
      <c r="W10" s="27">
        <v>1.0</v>
      </c>
      <c r="X10" s="26">
        <v>1.0</v>
      </c>
      <c r="Y10" s="27">
        <v>1.0</v>
      </c>
      <c r="Z10" s="26">
        <v>1.0</v>
      </c>
      <c r="AA10" s="41">
        <v>1.0</v>
      </c>
      <c r="AB10" s="24">
        <v>1.0</v>
      </c>
      <c r="AC10" s="25">
        <v>1.0</v>
      </c>
      <c r="AD10" s="24">
        <v>1.0</v>
      </c>
      <c r="AE10" s="25">
        <v>1.0</v>
      </c>
      <c r="AF10" s="24">
        <v>1.0</v>
      </c>
      <c r="AG10" s="38">
        <v>1.0</v>
      </c>
      <c r="AH10" s="39">
        <v>1.0</v>
      </c>
      <c r="AI10" s="25">
        <v>1.0</v>
      </c>
      <c r="AJ10" s="24">
        <v>1.0</v>
      </c>
      <c r="AK10" s="25">
        <v>1.0</v>
      </c>
      <c r="AL10" s="26">
        <v>1.0</v>
      </c>
      <c r="AM10" s="27">
        <v>1.0</v>
      </c>
      <c r="AN10" s="40">
        <v>1.0</v>
      </c>
      <c r="AO10" s="41">
        <v>1.0</v>
      </c>
      <c r="AP10" s="26">
        <v>1.0</v>
      </c>
      <c r="AQ10" s="27">
        <v>1.0</v>
      </c>
      <c r="AR10" s="26">
        <v>1.0</v>
      </c>
      <c r="AS10" s="27">
        <v>1.0</v>
      </c>
      <c r="AT10" s="26">
        <v>1.0</v>
      </c>
      <c r="AU10" s="41">
        <v>1.0</v>
      </c>
      <c r="AV10" s="9">
        <f t="shared" si="1"/>
        <v>8</v>
      </c>
      <c r="AW10" s="9">
        <f t="shared" si="2"/>
        <v>10</v>
      </c>
      <c r="AX10" s="9">
        <f t="shared" si="3"/>
        <v>10</v>
      </c>
      <c r="AY10" s="9">
        <f t="shared" si="4"/>
        <v>10</v>
      </c>
      <c r="AZ10" s="10">
        <f t="shared" si="5"/>
        <v>38</v>
      </c>
      <c r="BA10" s="42">
        <f t="shared" si="6"/>
        <v>0</v>
      </c>
    </row>
    <row r="11" ht="14.25" customHeight="1">
      <c r="A11" s="33" t="s">
        <v>23</v>
      </c>
      <c r="B11" s="34" t="s">
        <v>24</v>
      </c>
      <c r="C11" s="35" t="s">
        <v>25</v>
      </c>
      <c r="D11" s="36" t="s">
        <v>19</v>
      </c>
      <c r="E11" s="37">
        <v>0.9487179487179487</v>
      </c>
      <c r="F11" s="36"/>
      <c r="G11" s="36">
        <v>37.0</v>
      </c>
      <c r="H11" s="24">
        <v>1.0</v>
      </c>
      <c r="I11" s="25">
        <v>1.0</v>
      </c>
      <c r="J11" s="24">
        <v>1.0</v>
      </c>
      <c r="K11" s="25">
        <v>1.0</v>
      </c>
      <c r="L11" s="24">
        <v>1.0</v>
      </c>
      <c r="M11" s="38">
        <v>1.0</v>
      </c>
      <c r="N11" s="39">
        <v>0.0</v>
      </c>
      <c r="O11" s="25">
        <v>1.0</v>
      </c>
      <c r="P11" s="24">
        <v>1.0</v>
      </c>
      <c r="Q11" s="25">
        <v>1.0</v>
      </c>
      <c r="R11" s="26">
        <v>1.0</v>
      </c>
      <c r="S11" s="27">
        <v>1.0</v>
      </c>
      <c r="T11" s="40">
        <v>1.0</v>
      </c>
      <c r="U11" s="41">
        <v>1.0</v>
      </c>
      <c r="V11" s="26">
        <v>1.0</v>
      </c>
      <c r="W11" s="27">
        <v>1.0</v>
      </c>
      <c r="X11" s="26">
        <v>0.0</v>
      </c>
      <c r="Y11" s="27">
        <v>1.0</v>
      </c>
      <c r="Z11" s="26">
        <v>1.0</v>
      </c>
      <c r="AA11" s="41">
        <v>1.0</v>
      </c>
      <c r="AB11" s="24">
        <v>1.0</v>
      </c>
      <c r="AC11" s="25">
        <v>1.0</v>
      </c>
      <c r="AD11" s="24">
        <v>1.0</v>
      </c>
      <c r="AE11" s="25">
        <v>1.0</v>
      </c>
      <c r="AF11" s="24">
        <v>1.0</v>
      </c>
      <c r="AG11" s="38">
        <v>1.0</v>
      </c>
      <c r="AH11" s="39">
        <v>1.0</v>
      </c>
      <c r="AI11" s="25">
        <v>0.0</v>
      </c>
      <c r="AJ11" s="24">
        <v>1.0</v>
      </c>
      <c r="AK11" s="25">
        <v>1.0</v>
      </c>
      <c r="AL11" s="26">
        <v>1.0</v>
      </c>
      <c r="AM11" s="27">
        <v>1.0</v>
      </c>
      <c r="AN11" s="40">
        <v>1.0</v>
      </c>
      <c r="AO11" s="41">
        <v>1.0</v>
      </c>
      <c r="AP11" s="26">
        <v>1.0</v>
      </c>
      <c r="AQ11" s="27">
        <v>1.0</v>
      </c>
      <c r="AR11" s="26">
        <v>1.0</v>
      </c>
      <c r="AS11" s="27">
        <v>1.0</v>
      </c>
      <c r="AT11" s="26">
        <v>1.0</v>
      </c>
      <c r="AU11" s="41">
        <v>1.0</v>
      </c>
      <c r="AV11" s="9">
        <f t="shared" si="1"/>
        <v>9</v>
      </c>
      <c r="AW11" s="9">
        <f t="shared" si="2"/>
        <v>9</v>
      </c>
      <c r="AX11" s="9">
        <f t="shared" si="3"/>
        <v>9</v>
      </c>
      <c r="AY11" s="9">
        <f t="shared" si="4"/>
        <v>10</v>
      </c>
      <c r="AZ11" s="10">
        <f t="shared" si="5"/>
        <v>37</v>
      </c>
      <c r="BA11" s="42">
        <f t="shared" si="6"/>
        <v>0</v>
      </c>
    </row>
    <row r="12" ht="14.25" customHeight="1">
      <c r="A12" s="33" t="s">
        <v>26</v>
      </c>
      <c r="B12" s="34" t="s">
        <v>27</v>
      </c>
      <c r="C12" s="35" t="s">
        <v>28</v>
      </c>
      <c r="D12" s="36" t="s">
        <v>19</v>
      </c>
      <c r="E12" s="37">
        <v>0.9487179487179487</v>
      </c>
      <c r="F12" s="36"/>
      <c r="G12" s="36">
        <v>37.0</v>
      </c>
      <c r="H12" s="24">
        <v>1.0</v>
      </c>
      <c r="I12" s="25">
        <v>1.0</v>
      </c>
      <c r="J12" s="24">
        <v>1.0</v>
      </c>
      <c r="K12" s="25">
        <v>1.0</v>
      </c>
      <c r="L12" s="24">
        <v>0.0</v>
      </c>
      <c r="M12" s="38">
        <v>0.0</v>
      </c>
      <c r="N12" s="39">
        <v>1.0</v>
      </c>
      <c r="O12" s="25">
        <v>1.0</v>
      </c>
      <c r="P12" s="24">
        <v>1.0</v>
      </c>
      <c r="Q12" s="25">
        <v>1.0</v>
      </c>
      <c r="R12" s="26">
        <v>1.0</v>
      </c>
      <c r="S12" s="27">
        <v>1.0</v>
      </c>
      <c r="T12" s="40">
        <v>1.0</v>
      </c>
      <c r="U12" s="41">
        <v>1.0</v>
      </c>
      <c r="V12" s="26">
        <v>1.0</v>
      </c>
      <c r="W12" s="27">
        <v>1.0</v>
      </c>
      <c r="X12" s="26">
        <v>0.0</v>
      </c>
      <c r="Y12" s="27">
        <v>1.0</v>
      </c>
      <c r="Z12" s="26">
        <v>1.0</v>
      </c>
      <c r="AA12" s="41">
        <v>1.0</v>
      </c>
      <c r="AB12" s="24">
        <v>1.0</v>
      </c>
      <c r="AC12" s="25">
        <v>1.0</v>
      </c>
      <c r="AD12" s="24">
        <v>1.0</v>
      </c>
      <c r="AE12" s="25">
        <v>1.0</v>
      </c>
      <c r="AF12" s="24">
        <v>1.0</v>
      </c>
      <c r="AG12" s="38">
        <v>1.0</v>
      </c>
      <c r="AH12" s="39">
        <v>1.0</v>
      </c>
      <c r="AI12" s="25">
        <v>1.0</v>
      </c>
      <c r="AJ12" s="24">
        <v>1.0</v>
      </c>
      <c r="AK12" s="25">
        <v>1.0</v>
      </c>
      <c r="AL12" s="26">
        <v>1.0</v>
      </c>
      <c r="AM12" s="27">
        <v>1.0</v>
      </c>
      <c r="AN12" s="40">
        <v>1.0</v>
      </c>
      <c r="AO12" s="41">
        <v>1.0</v>
      </c>
      <c r="AP12" s="26">
        <v>1.0</v>
      </c>
      <c r="AQ12" s="27">
        <v>1.0</v>
      </c>
      <c r="AR12" s="26">
        <v>1.0</v>
      </c>
      <c r="AS12" s="27">
        <v>1.0</v>
      </c>
      <c r="AT12" s="26">
        <v>1.0</v>
      </c>
      <c r="AU12" s="41">
        <v>1.0</v>
      </c>
      <c r="AV12" s="9">
        <f t="shared" si="1"/>
        <v>8</v>
      </c>
      <c r="AW12" s="9">
        <f t="shared" si="2"/>
        <v>9</v>
      </c>
      <c r="AX12" s="9">
        <f t="shared" si="3"/>
        <v>10</v>
      </c>
      <c r="AY12" s="9">
        <f t="shared" si="4"/>
        <v>10</v>
      </c>
      <c r="AZ12" s="10">
        <f t="shared" si="5"/>
        <v>37</v>
      </c>
      <c r="BA12" s="42">
        <f t="shared" si="6"/>
        <v>0</v>
      </c>
    </row>
    <row r="13" ht="14.25" customHeight="1">
      <c r="A13" s="33" t="s">
        <v>29</v>
      </c>
      <c r="B13" s="34" t="s">
        <v>30</v>
      </c>
      <c r="C13" s="35" t="s">
        <v>31</v>
      </c>
      <c r="D13" s="36" t="s">
        <v>19</v>
      </c>
      <c r="E13" s="37">
        <v>0.9487179487179487</v>
      </c>
      <c r="F13" s="36"/>
      <c r="G13" s="36">
        <v>37.0</v>
      </c>
      <c r="H13" s="43">
        <v>1.0</v>
      </c>
      <c r="I13" s="44">
        <v>1.0</v>
      </c>
      <c r="J13" s="43">
        <v>0.0</v>
      </c>
      <c r="K13" s="44">
        <v>1.0</v>
      </c>
      <c r="L13" s="43">
        <v>1.0</v>
      </c>
      <c r="M13" s="38">
        <v>1.0</v>
      </c>
      <c r="N13" s="39">
        <v>1.0</v>
      </c>
      <c r="O13" s="44">
        <v>1.0</v>
      </c>
      <c r="P13" s="43">
        <v>1.0</v>
      </c>
      <c r="Q13" s="44">
        <v>1.0</v>
      </c>
      <c r="R13" s="45">
        <v>1.0</v>
      </c>
      <c r="S13" s="46">
        <v>1.0</v>
      </c>
      <c r="T13" s="40">
        <v>1.0</v>
      </c>
      <c r="U13" s="41">
        <v>1.0</v>
      </c>
      <c r="V13" s="45">
        <v>1.0</v>
      </c>
      <c r="W13" s="46">
        <v>1.0</v>
      </c>
      <c r="X13" s="45">
        <v>0.0</v>
      </c>
      <c r="Y13" s="46">
        <v>1.0</v>
      </c>
      <c r="Z13" s="45">
        <v>1.0</v>
      </c>
      <c r="AA13" s="41">
        <v>1.0</v>
      </c>
      <c r="AB13" s="43">
        <v>1.0</v>
      </c>
      <c r="AC13" s="44">
        <v>1.0</v>
      </c>
      <c r="AD13" s="43">
        <v>1.0</v>
      </c>
      <c r="AE13" s="44">
        <v>1.0</v>
      </c>
      <c r="AF13" s="43">
        <v>1.0</v>
      </c>
      <c r="AG13" s="38">
        <v>1.0</v>
      </c>
      <c r="AH13" s="39">
        <v>1.0</v>
      </c>
      <c r="AI13" s="44">
        <v>0.0</v>
      </c>
      <c r="AJ13" s="43">
        <v>1.0</v>
      </c>
      <c r="AK13" s="44">
        <v>1.0</v>
      </c>
      <c r="AL13" s="45">
        <v>1.0</v>
      </c>
      <c r="AM13" s="46">
        <v>1.0</v>
      </c>
      <c r="AN13" s="40">
        <v>1.0</v>
      </c>
      <c r="AO13" s="41">
        <v>1.0</v>
      </c>
      <c r="AP13" s="45">
        <v>1.0</v>
      </c>
      <c r="AQ13" s="46">
        <v>1.0</v>
      </c>
      <c r="AR13" s="45">
        <v>1.0</v>
      </c>
      <c r="AS13" s="46">
        <v>1.0</v>
      </c>
      <c r="AT13" s="45">
        <v>1.0</v>
      </c>
      <c r="AU13" s="41">
        <v>1.0</v>
      </c>
      <c r="AV13" s="9">
        <f t="shared" si="1"/>
        <v>9</v>
      </c>
      <c r="AW13" s="9">
        <f t="shared" si="2"/>
        <v>9</v>
      </c>
      <c r="AX13" s="9">
        <f t="shared" si="3"/>
        <v>9</v>
      </c>
      <c r="AY13" s="9">
        <f t="shared" si="4"/>
        <v>10</v>
      </c>
      <c r="AZ13" s="10">
        <f t="shared" si="5"/>
        <v>37</v>
      </c>
      <c r="BA13" s="42">
        <f t="shared" si="6"/>
        <v>0</v>
      </c>
    </row>
    <row r="14" ht="14.25" customHeight="1">
      <c r="A14" s="33" t="s">
        <v>32</v>
      </c>
      <c r="B14" s="34" t="s">
        <v>33</v>
      </c>
      <c r="C14" s="35" t="s">
        <v>34</v>
      </c>
      <c r="D14" s="36" t="s">
        <v>35</v>
      </c>
      <c r="E14" s="37">
        <v>0.9487179487179487</v>
      </c>
      <c r="F14" s="36"/>
      <c r="G14" s="36">
        <v>37.0</v>
      </c>
      <c r="H14" s="43">
        <v>1.0</v>
      </c>
      <c r="I14" s="44">
        <v>1.0</v>
      </c>
      <c r="J14" s="43">
        <v>1.0</v>
      </c>
      <c r="K14" s="44">
        <v>1.0</v>
      </c>
      <c r="L14" s="43">
        <v>1.0</v>
      </c>
      <c r="M14" s="38">
        <v>1.0</v>
      </c>
      <c r="N14" s="39">
        <v>1.0</v>
      </c>
      <c r="O14" s="44">
        <v>1.0</v>
      </c>
      <c r="P14" s="43">
        <v>1.0</v>
      </c>
      <c r="Q14" s="44">
        <v>1.0</v>
      </c>
      <c r="R14" s="45">
        <v>1.0</v>
      </c>
      <c r="S14" s="46">
        <v>0.0</v>
      </c>
      <c r="T14" s="40">
        <v>1.0</v>
      </c>
      <c r="U14" s="41">
        <v>1.0</v>
      </c>
      <c r="V14" s="45">
        <v>1.0</v>
      </c>
      <c r="W14" s="46">
        <v>1.0</v>
      </c>
      <c r="X14" s="45">
        <v>1.0</v>
      </c>
      <c r="Y14" s="46">
        <v>0.0</v>
      </c>
      <c r="Z14" s="45">
        <v>1.0</v>
      </c>
      <c r="AA14" s="41">
        <v>1.0</v>
      </c>
      <c r="AB14" s="43">
        <v>1.0</v>
      </c>
      <c r="AC14" s="44">
        <v>1.0</v>
      </c>
      <c r="AD14" s="43">
        <v>1.0</v>
      </c>
      <c r="AE14" s="44">
        <v>1.0</v>
      </c>
      <c r="AF14" s="43">
        <v>1.0</v>
      </c>
      <c r="AG14" s="38">
        <v>0.0</v>
      </c>
      <c r="AH14" s="39">
        <v>1.0</v>
      </c>
      <c r="AI14" s="44">
        <v>1.0</v>
      </c>
      <c r="AJ14" s="43">
        <v>1.0</v>
      </c>
      <c r="AK14" s="44">
        <v>1.0</v>
      </c>
      <c r="AL14" s="45">
        <v>1.0</v>
      </c>
      <c r="AM14" s="46">
        <v>1.0</v>
      </c>
      <c r="AN14" s="40">
        <v>1.0</v>
      </c>
      <c r="AO14" s="41">
        <v>1.0</v>
      </c>
      <c r="AP14" s="45">
        <v>1.0</v>
      </c>
      <c r="AQ14" s="46">
        <v>1.0</v>
      </c>
      <c r="AR14" s="45">
        <v>1.0</v>
      </c>
      <c r="AS14" s="46">
        <v>1.0</v>
      </c>
      <c r="AT14" s="45">
        <v>1.0</v>
      </c>
      <c r="AU14" s="41">
        <v>1.0</v>
      </c>
      <c r="AV14" s="9">
        <v>10.0</v>
      </c>
      <c r="AW14" s="9">
        <f t="shared" si="2"/>
        <v>8</v>
      </c>
      <c r="AX14" s="9">
        <f t="shared" si="3"/>
        <v>9</v>
      </c>
      <c r="AY14" s="9">
        <f t="shared" si="4"/>
        <v>10</v>
      </c>
      <c r="AZ14" s="10">
        <f t="shared" si="5"/>
        <v>37</v>
      </c>
      <c r="BA14" s="42">
        <f t="shared" si="6"/>
        <v>0</v>
      </c>
    </row>
    <row r="15" ht="14.25" customHeight="1">
      <c r="A15" s="33" t="s">
        <v>36</v>
      </c>
      <c r="B15" s="34" t="s">
        <v>37</v>
      </c>
      <c r="C15" s="35" t="s">
        <v>38</v>
      </c>
      <c r="D15" s="36" t="s">
        <v>19</v>
      </c>
      <c r="E15" s="37">
        <v>0.9230769230769231</v>
      </c>
      <c r="F15" s="36"/>
      <c r="G15" s="36">
        <v>36.0</v>
      </c>
      <c r="H15" s="24">
        <v>1.0</v>
      </c>
      <c r="I15" s="25">
        <v>1.0</v>
      </c>
      <c r="J15" s="24">
        <v>1.0</v>
      </c>
      <c r="K15" s="25">
        <v>1.0</v>
      </c>
      <c r="L15" s="24">
        <v>1.0</v>
      </c>
      <c r="M15" s="38">
        <v>1.0</v>
      </c>
      <c r="N15" s="39">
        <v>0.0</v>
      </c>
      <c r="O15" s="25">
        <v>1.0</v>
      </c>
      <c r="P15" s="24">
        <v>1.0</v>
      </c>
      <c r="Q15" s="25">
        <v>0.0</v>
      </c>
      <c r="R15" s="26">
        <v>0.0</v>
      </c>
      <c r="S15" s="27">
        <v>1.0</v>
      </c>
      <c r="T15" s="40">
        <v>1.0</v>
      </c>
      <c r="U15" s="41">
        <v>1.0</v>
      </c>
      <c r="V15" s="40">
        <v>1.0</v>
      </c>
      <c r="W15" s="41">
        <v>1.0</v>
      </c>
      <c r="X15" s="40">
        <v>1.0</v>
      </c>
      <c r="Y15" s="41">
        <v>1.0</v>
      </c>
      <c r="Z15" s="40">
        <v>0.0</v>
      </c>
      <c r="AA15" s="41">
        <v>1.0</v>
      </c>
      <c r="AB15" s="24">
        <v>1.0</v>
      </c>
      <c r="AC15" s="25">
        <v>1.0</v>
      </c>
      <c r="AD15" s="24">
        <v>1.0</v>
      </c>
      <c r="AE15" s="25">
        <v>1.0</v>
      </c>
      <c r="AF15" s="24">
        <v>1.0</v>
      </c>
      <c r="AG15" s="38">
        <v>1.0</v>
      </c>
      <c r="AH15" s="39">
        <v>1.0</v>
      </c>
      <c r="AI15" s="25">
        <v>1.0</v>
      </c>
      <c r="AJ15" s="24">
        <v>1.0</v>
      </c>
      <c r="AK15" s="25">
        <v>1.0</v>
      </c>
      <c r="AL15" s="26">
        <v>1.0</v>
      </c>
      <c r="AM15" s="27">
        <v>1.0</v>
      </c>
      <c r="AN15" s="40">
        <v>1.0</v>
      </c>
      <c r="AO15" s="41">
        <v>1.0</v>
      </c>
      <c r="AP15" s="40">
        <v>1.0</v>
      </c>
      <c r="AQ15" s="41">
        <v>1.0</v>
      </c>
      <c r="AR15" s="40">
        <v>1.0</v>
      </c>
      <c r="AS15" s="41">
        <v>1.0</v>
      </c>
      <c r="AT15" s="40">
        <v>1.0</v>
      </c>
      <c r="AU15" s="41">
        <v>1.0</v>
      </c>
      <c r="AV15" s="9">
        <f t="shared" ref="AV15:AV38" si="7">SUM(H15:Q15)</f>
        <v>8</v>
      </c>
      <c r="AW15" s="9">
        <f t="shared" si="2"/>
        <v>8</v>
      </c>
      <c r="AX15" s="9">
        <f t="shared" si="3"/>
        <v>10</v>
      </c>
      <c r="AY15" s="9">
        <f t="shared" si="4"/>
        <v>10</v>
      </c>
      <c r="AZ15" s="10">
        <f t="shared" si="5"/>
        <v>36</v>
      </c>
      <c r="BA15" s="42">
        <f t="shared" si="6"/>
        <v>0</v>
      </c>
    </row>
    <row r="16" ht="14.25" customHeight="1">
      <c r="A16" s="33" t="s">
        <v>39</v>
      </c>
      <c r="B16" s="34" t="s">
        <v>40</v>
      </c>
      <c r="C16" s="35" t="s">
        <v>41</v>
      </c>
      <c r="D16" s="36" t="s">
        <v>19</v>
      </c>
      <c r="E16" s="37">
        <v>0.9230769230769231</v>
      </c>
      <c r="F16" s="36"/>
      <c r="G16" s="36">
        <v>36.0</v>
      </c>
      <c r="H16" s="24">
        <v>1.0</v>
      </c>
      <c r="I16" s="25">
        <v>1.0</v>
      </c>
      <c r="J16" s="24">
        <v>1.0</v>
      </c>
      <c r="K16" s="25">
        <v>1.0</v>
      </c>
      <c r="L16" s="24">
        <v>1.0</v>
      </c>
      <c r="M16" s="38">
        <v>1.0</v>
      </c>
      <c r="N16" s="39">
        <v>0.0</v>
      </c>
      <c r="O16" s="25">
        <v>0.0</v>
      </c>
      <c r="P16" s="24">
        <v>1.0</v>
      </c>
      <c r="Q16" s="25">
        <v>1.0</v>
      </c>
      <c r="R16" s="26">
        <v>1.0</v>
      </c>
      <c r="S16" s="27">
        <v>1.0</v>
      </c>
      <c r="T16" s="40">
        <v>1.0</v>
      </c>
      <c r="U16" s="41">
        <v>1.0</v>
      </c>
      <c r="V16" s="26">
        <v>1.0</v>
      </c>
      <c r="W16" s="27">
        <v>1.0</v>
      </c>
      <c r="X16" s="26">
        <v>1.0</v>
      </c>
      <c r="Y16" s="27">
        <v>1.0</v>
      </c>
      <c r="Z16" s="26">
        <v>1.0</v>
      </c>
      <c r="AA16" s="41">
        <v>1.0</v>
      </c>
      <c r="AB16" s="24">
        <v>0.0</v>
      </c>
      <c r="AC16" s="25">
        <v>1.0</v>
      </c>
      <c r="AD16" s="24">
        <v>1.0</v>
      </c>
      <c r="AE16" s="25">
        <v>1.0</v>
      </c>
      <c r="AF16" s="24">
        <v>1.0</v>
      </c>
      <c r="AG16" s="38">
        <v>1.0</v>
      </c>
      <c r="AH16" s="39">
        <v>1.0</v>
      </c>
      <c r="AI16" s="25">
        <v>0.0</v>
      </c>
      <c r="AJ16" s="24">
        <v>1.0</v>
      </c>
      <c r="AK16" s="25">
        <v>1.0</v>
      </c>
      <c r="AL16" s="26">
        <v>1.0</v>
      </c>
      <c r="AM16" s="27">
        <v>1.0</v>
      </c>
      <c r="AN16" s="40">
        <v>1.0</v>
      </c>
      <c r="AO16" s="41">
        <v>1.0</v>
      </c>
      <c r="AP16" s="26">
        <v>1.0</v>
      </c>
      <c r="AQ16" s="27">
        <v>1.0</v>
      </c>
      <c r="AR16" s="26">
        <v>1.0</v>
      </c>
      <c r="AS16" s="27">
        <v>1.0</v>
      </c>
      <c r="AT16" s="26">
        <v>1.0</v>
      </c>
      <c r="AU16" s="41">
        <v>1.0</v>
      </c>
      <c r="AV16" s="9">
        <f t="shared" si="7"/>
        <v>8</v>
      </c>
      <c r="AW16" s="9">
        <f t="shared" si="2"/>
        <v>10</v>
      </c>
      <c r="AX16" s="9">
        <f t="shared" si="3"/>
        <v>8</v>
      </c>
      <c r="AY16" s="9">
        <f t="shared" si="4"/>
        <v>10</v>
      </c>
      <c r="AZ16" s="10">
        <f t="shared" si="5"/>
        <v>36</v>
      </c>
      <c r="BA16" s="42">
        <f t="shared" si="6"/>
        <v>0</v>
      </c>
    </row>
    <row r="17" ht="14.25" customHeight="1">
      <c r="A17" s="33" t="s">
        <v>42</v>
      </c>
      <c r="B17" s="34" t="s">
        <v>43</v>
      </c>
      <c r="C17" s="35" t="s">
        <v>44</v>
      </c>
      <c r="D17" s="36" t="s">
        <v>19</v>
      </c>
      <c r="E17" s="37">
        <v>0.9230769230769231</v>
      </c>
      <c r="F17" s="36"/>
      <c r="G17" s="36">
        <v>36.0</v>
      </c>
      <c r="H17" s="24">
        <v>1.0</v>
      </c>
      <c r="I17" s="25">
        <v>1.0</v>
      </c>
      <c r="J17" s="24">
        <v>1.0</v>
      </c>
      <c r="K17" s="25">
        <v>1.0</v>
      </c>
      <c r="L17" s="24">
        <v>0.0</v>
      </c>
      <c r="M17" s="38">
        <v>1.0</v>
      </c>
      <c r="N17" s="39">
        <v>1.0</v>
      </c>
      <c r="O17" s="25">
        <v>1.0</v>
      </c>
      <c r="P17" s="24">
        <v>1.0</v>
      </c>
      <c r="Q17" s="25">
        <v>1.0</v>
      </c>
      <c r="R17" s="26">
        <v>1.0</v>
      </c>
      <c r="S17" s="27">
        <v>1.0</v>
      </c>
      <c r="T17" s="40">
        <v>1.0</v>
      </c>
      <c r="U17" s="41">
        <v>1.0</v>
      </c>
      <c r="V17" s="26">
        <v>1.0</v>
      </c>
      <c r="W17" s="27">
        <v>1.0</v>
      </c>
      <c r="X17" s="26">
        <v>0.0</v>
      </c>
      <c r="Y17" s="27">
        <v>1.0</v>
      </c>
      <c r="Z17" s="26">
        <v>1.0</v>
      </c>
      <c r="AA17" s="41">
        <v>1.0</v>
      </c>
      <c r="AB17" s="24">
        <v>1.0</v>
      </c>
      <c r="AC17" s="25">
        <v>1.0</v>
      </c>
      <c r="AD17" s="24">
        <v>1.0</v>
      </c>
      <c r="AE17" s="25">
        <v>1.0</v>
      </c>
      <c r="AF17" s="24">
        <v>1.0</v>
      </c>
      <c r="AG17" s="38">
        <v>1.0</v>
      </c>
      <c r="AH17" s="39">
        <v>1.0</v>
      </c>
      <c r="AI17" s="25">
        <v>0.0</v>
      </c>
      <c r="AJ17" s="24">
        <v>1.0</v>
      </c>
      <c r="AK17" s="25">
        <v>1.0</v>
      </c>
      <c r="AL17" s="26">
        <v>1.0</v>
      </c>
      <c r="AM17" s="27">
        <v>1.0</v>
      </c>
      <c r="AN17" s="40">
        <v>1.0</v>
      </c>
      <c r="AO17" s="41">
        <v>1.0</v>
      </c>
      <c r="AP17" s="26">
        <v>1.0</v>
      </c>
      <c r="AQ17" s="27">
        <v>1.0</v>
      </c>
      <c r="AR17" s="26">
        <v>1.0</v>
      </c>
      <c r="AS17" s="27">
        <v>1.0</v>
      </c>
      <c r="AT17" s="26">
        <v>0.0</v>
      </c>
      <c r="AU17" s="41">
        <v>1.0</v>
      </c>
      <c r="AV17" s="9">
        <f t="shared" si="7"/>
        <v>9</v>
      </c>
      <c r="AW17" s="9">
        <f t="shared" si="2"/>
        <v>9</v>
      </c>
      <c r="AX17" s="9">
        <f t="shared" si="3"/>
        <v>9</v>
      </c>
      <c r="AY17" s="9">
        <f t="shared" si="4"/>
        <v>9</v>
      </c>
      <c r="AZ17" s="10">
        <f t="shared" si="5"/>
        <v>36</v>
      </c>
      <c r="BA17" s="42">
        <f t="shared" si="6"/>
        <v>0</v>
      </c>
    </row>
    <row r="18" ht="14.25" customHeight="1">
      <c r="A18" s="33" t="s">
        <v>45</v>
      </c>
      <c r="B18" s="34" t="s">
        <v>46</v>
      </c>
      <c r="C18" s="35" t="s">
        <v>47</v>
      </c>
      <c r="D18" s="36" t="s">
        <v>19</v>
      </c>
      <c r="E18" s="37">
        <v>0.9230769230769231</v>
      </c>
      <c r="F18" s="36"/>
      <c r="G18" s="36">
        <v>36.0</v>
      </c>
      <c r="H18" s="24">
        <v>1.0</v>
      </c>
      <c r="I18" s="25">
        <v>1.0</v>
      </c>
      <c r="J18" s="24">
        <v>1.0</v>
      </c>
      <c r="K18" s="25">
        <v>1.0</v>
      </c>
      <c r="L18" s="24">
        <v>1.0</v>
      </c>
      <c r="M18" s="38">
        <v>1.0</v>
      </c>
      <c r="N18" s="39">
        <v>1.0</v>
      </c>
      <c r="O18" s="25">
        <v>1.0</v>
      </c>
      <c r="P18" s="24">
        <v>0.0</v>
      </c>
      <c r="Q18" s="25">
        <v>1.0</v>
      </c>
      <c r="R18" s="26">
        <v>1.0</v>
      </c>
      <c r="S18" s="27">
        <v>1.0</v>
      </c>
      <c r="T18" s="40">
        <v>1.0</v>
      </c>
      <c r="U18" s="41">
        <v>1.0</v>
      </c>
      <c r="V18" s="26">
        <v>1.0</v>
      </c>
      <c r="W18" s="27">
        <v>1.0</v>
      </c>
      <c r="X18" s="26">
        <v>1.0</v>
      </c>
      <c r="Y18" s="27">
        <v>1.0</v>
      </c>
      <c r="Z18" s="26">
        <v>1.0</v>
      </c>
      <c r="AA18" s="41">
        <v>1.0</v>
      </c>
      <c r="AB18" s="24">
        <v>1.0</v>
      </c>
      <c r="AC18" s="25">
        <v>1.0</v>
      </c>
      <c r="AD18" s="24">
        <v>1.0</v>
      </c>
      <c r="AE18" s="25">
        <v>1.0</v>
      </c>
      <c r="AF18" s="24">
        <v>1.0</v>
      </c>
      <c r="AG18" s="38">
        <v>1.0</v>
      </c>
      <c r="AH18" s="39">
        <v>1.0</v>
      </c>
      <c r="AI18" s="25">
        <v>0.0</v>
      </c>
      <c r="AJ18" s="24">
        <v>1.0</v>
      </c>
      <c r="AK18" s="25">
        <v>1.0</v>
      </c>
      <c r="AL18" s="26">
        <v>1.0</v>
      </c>
      <c r="AM18" s="27">
        <v>1.0</v>
      </c>
      <c r="AN18" s="40">
        <v>1.0</v>
      </c>
      <c r="AO18" s="41">
        <v>1.0</v>
      </c>
      <c r="AP18" s="26">
        <v>0.0</v>
      </c>
      <c r="AQ18" s="27">
        <v>1.0</v>
      </c>
      <c r="AR18" s="26">
        <v>1.0</v>
      </c>
      <c r="AS18" s="27">
        <v>1.0</v>
      </c>
      <c r="AT18" s="26">
        <v>0.0</v>
      </c>
      <c r="AU18" s="41">
        <v>1.0</v>
      </c>
      <c r="AV18" s="9">
        <f t="shared" si="7"/>
        <v>9</v>
      </c>
      <c r="AW18" s="9">
        <f t="shared" si="2"/>
        <v>10</v>
      </c>
      <c r="AX18" s="9">
        <f t="shared" si="3"/>
        <v>9</v>
      </c>
      <c r="AY18" s="9">
        <f t="shared" si="4"/>
        <v>8</v>
      </c>
      <c r="AZ18" s="10">
        <f t="shared" si="5"/>
        <v>36</v>
      </c>
      <c r="BA18" s="42">
        <f t="shared" si="6"/>
        <v>0</v>
      </c>
    </row>
    <row r="19" ht="14.25" customHeight="1">
      <c r="A19" s="33" t="s">
        <v>48</v>
      </c>
      <c r="B19" s="34" t="s">
        <v>49</v>
      </c>
      <c r="C19" s="35" t="s">
        <v>50</v>
      </c>
      <c r="D19" s="36" t="s">
        <v>19</v>
      </c>
      <c r="E19" s="37">
        <v>0.9230769230769231</v>
      </c>
      <c r="F19" s="36"/>
      <c r="G19" s="36">
        <v>36.0</v>
      </c>
      <c r="H19" s="24">
        <v>1.0</v>
      </c>
      <c r="I19" s="25">
        <v>1.0</v>
      </c>
      <c r="J19" s="24">
        <v>1.0</v>
      </c>
      <c r="K19" s="25">
        <v>1.0</v>
      </c>
      <c r="L19" s="24">
        <v>1.0</v>
      </c>
      <c r="M19" s="38">
        <v>1.0</v>
      </c>
      <c r="N19" s="39">
        <v>1.0</v>
      </c>
      <c r="O19" s="25">
        <v>1.0</v>
      </c>
      <c r="P19" s="24">
        <v>0.0</v>
      </c>
      <c r="Q19" s="25">
        <v>1.0</v>
      </c>
      <c r="R19" s="26">
        <v>0.0</v>
      </c>
      <c r="S19" s="27">
        <v>1.0</v>
      </c>
      <c r="T19" s="40">
        <v>1.0</v>
      </c>
      <c r="U19" s="41">
        <v>1.0</v>
      </c>
      <c r="V19" s="26">
        <v>1.0</v>
      </c>
      <c r="W19" s="27">
        <v>1.0</v>
      </c>
      <c r="X19" s="26">
        <v>0.0</v>
      </c>
      <c r="Y19" s="27">
        <v>1.0</v>
      </c>
      <c r="Z19" s="26">
        <v>1.0</v>
      </c>
      <c r="AA19" s="41">
        <v>1.0</v>
      </c>
      <c r="AB19" s="24">
        <v>1.0</v>
      </c>
      <c r="AC19" s="25">
        <v>1.0</v>
      </c>
      <c r="AD19" s="24">
        <v>1.0</v>
      </c>
      <c r="AE19" s="25">
        <v>1.0</v>
      </c>
      <c r="AF19" s="24">
        <v>1.0</v>
      </c>
      <c r="AG19" s="38">
        <v>1.0</v>
      </c>
      <c r="AH19" s="39">
        <v>1.0</v>
      </c>
      <c r="AI19" s="25">
        <v>1.0</v>
      </c>
      <c r="AJ19" s="24">
        <v>1.0</v>
      </c>
      <c r="AK19" s="25">
        <v>1.0</v>
      </c>
      <c r="AL19" s="26">
        <v>1.0</v>
      </c>
      <c r="AM19" s="27">
        <v>1.0</v>
      </c>
      <c r="AN19" s="40">
        <v>1.0</v>
      </c>
      <c r="AO19" s="41">
        <v>1.0</v>
      </c>
      <c r="AP19" s="26">
        <v>0.0</v>
      </c>
      <c r="AQ19" s="27">
        <v>1.0</v>
      </c>
      <c r="AR19" s="26">
        <v>1.0</v>
      </c>
      <c r="AS19" s="27">
        <v>1.0</v>
      </c>
      <c r="AT19" s="26">
        <v>1.0</v>
      </c>
      <c r="AU19" s="41">
        <v>1.0</v>
      </c>
      <c r="AV19" s="9">
        <f t="shared" si="7"/>
        <v>9</v>
      </c>
      <c r="AW19" s="9">
        <f t="shared" si="2"/>
        <v>8</v>
      </c>
      <c r="AX19" s="9">
        <f t="shared" si="3"/>
        <v>10</v>
      </c>
      <c r="AY19" s="9">
        <f t="shared" si="4"/>
        <v>9</v>
      </c>
      <c r="AZ19" s="10">
        <f t="shared" si="5"/>
        <v>36</v>
      </c>
      <c r="BA19" s="42">
        <f t="shared" si="6"/>
        <v>0</v>
      </c>
    </row>
    <row r="20" ht="14.25" customHeight="1">
      <c r="A20" s="33" t="s">
        <v>51</v>
      </c>
      <c r="B20" s="34" t="s">
        <v>52</v>
      </c>
      <c r="C20" s="35" t="s">
        <v>53</v>
      </c>
      <c r="D20" s="36" t="s">
        <v>19</v>
      </c>
      <c r="E20" s="37">
        <v>0.9230769230769231</v>
      </c>
      <c r="F20" s="36"/>
      <c r="G20" s="36">
        <v>36.0</v>
      </c>
      <c r="H20" s="24">
        <v>1.0</v>
      </c>
      <c r="I20" s="25">
        <v>1.0</v>
      </c>
      <c r="J20" s="24">
        <v>1.0</v>
      </c>
      <c r="K20" s="25">
        <v>1.0</v>
      </c>
      <c r="L20" s="24">
        <v>1.0</v>
      </c>
      <c r="M20" s="38">
        <v>1.0</v>
      </c>
      <c r="N20" s="39">
        <v>1.0</v>
      </c>
      <c r="O20" s="25">
        <v>1.0</v>
      </c>
      <c r="P20" s="24">
        <v>0.0</v>
      </c>
      <c r="Q20" s="25">
        <v>1.0</v>
      </c>
      <c r="R20" s="26">
        <v>1.0</v>
      </c>
      <c r="S20" s="27">
        <v>1.0</v>
      </c>
      <c r="T20" s="40">
        <v>1.0</v>
      </c>
      <c r="U20" s="41">
        <v>1.0</v>
      </c>
      <c r="V20" s="26">
        <v>1.0</v>
      </c>
      <c r="W20" s="27">
        <v>1.0</v>
      </c>
      <c r="X20" s="26">
        <v>1.0</v>
      </c>
      <c r="Y20" s="27">
        <v>1.0</v>
      </c>
      <c r="Z20" s="26">
        <v>1.0</v>
      </c>
      <c r="AA20" s="41">
        <v>1.0</v>
      </c>
      <c r="AB20" s="24">
        <v>0.0</v>
      </c>
      <c r="AC20" s="25">
        <v>1.0</v>
      </c>
      <c r="AD20" s="24">
        <v>1.0</v>
      </c>
      <c r="AE20" s="25">
        <v>1.0</v>
      </c>
      <c r="AF20" s="24">
        <v>1.0</v>
      </c>
      <c r="AG20" s="38">
        <v>1.0</v>
      </c>
      <c r="AH20" s="39">
        <v>0.0</v>
      </c>
      <c r="AI20" s="25">
        <v>1.0</v>
      </c>
      <c r="AJ20" s="24">
        <v>1.0</v>
      </c>
      <c r="AK20" s="25">
        <v>1.0</v>
      </c>
      <c r="AL20" s="26">
        <v>1.0</v>
      </c>
      <c r="AM20" s="27">
        <v>1.0</v>
      </c>
      <c r="AN20" s="40">
        <v>1.0</v>
      </c>
      <c r="AO20" s="41">
        <v>1.0</v>
      </c>
      <c r="AP20" s="26">
        <v>0.0</v>
      </c>
      <c r="AQ20" s="27">
        <v>1.0</v>
      </c>
      <c r="AR20" s="26">
        <v>1.0</v>
      </c>
      <c r="AS20" s="27">
        <v>1.0</v>
      </c>
      <c r="AT20" s="26">
        <v>1.0</v>
      </c>
      <c r="AU20" s="41">
        <v>1.0</v>
      </c>
      <c r="AV20" s="9">
        <f t="shared" si="7"/>
        <v>9</v>
      </c>
      <c r="AW20" s="9">
        <f t="shared" si="2"/>
        <v>10</v>
      </c>
      <c r="AX20" s="9">
        <f t="shared" si="3"/>
        <v>8</v>
      </c>
      <c r="AY20" s="9">
        <f t="shared" si="4"/>
        <v>9</v>
      </c>
      <c r="AZ20" s="10">
        <f t="shared" si="5"/>
        <v>36</v>
      </c>
      <c r="BA20" s="42">
        <f t="shared" si="6"/>
        <v>0</v>
      </c>
    </row>
    <row r="21" ht="14.25" customHeight="1">
      <c r="A21" s="33" t="s">
        <v>54</v>
      </c>
      <c r="B21" s="34" t="s">
        <v>55</v>
      </c>
      <c r="C21" s="35" t="s">
        <v>56</v>
      </c>
      <c r="D21" s="36" t="s">
        <v>19</v>
      </c>
      <c r="E21" s="37">
        <v>0.8974358974358975</v>
      </c>
      <c r="F21" s="36"/>
      <c r="G21" s="36">
        <v>35.0</v>
      </c>
      <c r="H21" s="24">
        <v>1.0</v>
      </c>
      <c r="I21" s="25">
        <v>1.0</v>
      </c>
      <c r="J21" s="24">
        <v>1.0</v>
      </c>
      <c r="K21" s="25">
        <v>1.0</v>
      </c>
      <c r="L21" s="24">
        <v>1.0</v>
      </c>
      <c r="M21" s="38">
        <v>1.0</v>
      </c>
      <c r="N21" s="39">
        <v>1.0</v>
      </c>
      <c r="O21" s="25">
        <v>1.0</v>
      </c>
      <c r="P21" s="24">
        <v>0.0</v>
      </c>
      <c r="Q21" s="25">
        <v>1.0</v>
      </c>
      <c r="R21" s="26">
        <v>1.0</v>
      </c>
      <c r="S21" s="27">
        <v>1.0</v>
      </c>
      <c r="T21" s="40">
        <v>1.0</v>
      </c>
      <c r="U21" s="41">
        <v>1.0</v>
      </c>
      <c r="V21" s="26">
        <v>1.0</v>
      </c>
      <c r="W21" s="27">
        <v>1.0</v>
      </c>
      <c r="X21" s="26">
        <v>1.0</v>
      </c>
      <c r="Y21" s="27">
        <v>1.0</v>
      </c>
      <c r="Z21" s="26">
        <v>1.0</v>
      </c>
      <c r="AA21" s="41">
        <v>1.0</v>
      </c>
      <c r="AB21" s="24">
        <v>0.0</v>
      </c>
      <c r="AC21" s="25">
        <v>0.0</v>
      </c>
      <c r="AD21" s="24">
        <v>1.0</v>
      </c>
      <c r="AE21" s="25">
        <v>1.0</v>
      </c>
      <c r="AF21" s="24">
        <v>1.0</v>
      </c>
      <c r="AG21" s="38">
        <v>1.0</v>
      </c>
      <c r="AH21" s="39">
        <v>1.0</v>
      </c>
      <c r="AI21" s="25">
        <v>0.0</v>
      </c>
      <c r="AJ21" s="24">
        <v>0.0</v>
      </c>
      <c r="AK21" s="25">
        <v>1.0</v>
      </c>
      <c r="AL21" s="26">
        <v>1.0</v>
      </c>
      <c r="AM21" s="27">
        <v>1.0</v>
      </c>
      <c r="AN21" s="40">
        <v>1.0</v>
      </c>
      <c r="AO21" s="41">
        <v>1.0</v>
      </c>
      <c r="AP21" s="26">
        <v>1.0</v>
      </c>
      <c r="AQ21" s="27">
        <v>1.0</v>
      </c>
      <c r="AR21" s="26">
        <v>1.0</v>
      </c>
      <c r="AS21" s="27">
        <v>1.0</v>
      </c>
      <c r="AT21" s="26">
        <v>1.0</v>
      </c>
      <c r="AU21" s="41">
        <v>1.0</v>
      </c>
      <c r="AV21" s="9">
        <f t="shared" si="7"/>
        <v>9</v>
      </c>
      <c r="AW21" s="9">
        <f t="shared" si="2"/>
        <v>10</v>
      </c>
      <c r="AX21" s="9">
        <f t="shared" si="3"/>
        <v>6</v>
      </c>
      <c r="AY21" s="9">
        <f t="shared" si="4"/>
        <v>10</v>
      </c>
      <c r="AZ21" s="10">
        <f t="shared" si="5"/>
        <v>35</v>
      </c>
      <c r="BA21" s="42">
        <f t="shared" si="6"/>
        <v>0</v>
      </c>
    </row>
    <row r="22" ht="14.25" customHeight="1">
      <c r="A22" s="33" t="s">
        <v>57</v>
      </c>
      <c r="B22" s="34" t="s">
        <v>58</v>
      </c>
      <c r="C22" s="35" t="s">
        <v>59</v>
      </c>
      <c r="D22" s="36" t="s">
        <v>19</v>
      </c>
      <c r="E22" s="37">
        <v>0.8974358974358975</v>
      </c>
      <c r="F22" s="36"/>
      <c r="G22" s="36">
        <v>35.0</v>
      </c>
      <c r="H22" s="24">
        <v>1.0</v>
      </c>
      <c r="I22" s="25">
        <v>1.0</v>
      </c>
      <c r="J22" s="24">
        <v>1.0</v>
      </c>
      <c r="K22" s="25">
        <v>1.0</v>
      </c>
      <c r="L22" s="24">
        <v>1.0</v>
      </c>
      <c r="M22" s="38">
        <v>1.0</v>
      </c>
      <c r="N22" s="39">
        <v>1.0</v>
      </c>
      <c r="O22" s="25">
        <v>1.0</v>
      </c>
      <c r="P22" s="24">
        <v>0.0</v>
      </c>
      <c r="Q22" s="25">
        <v>1.0</v>
      </c>
      <c r="R22" s="26">
        <v>1.0</v>
      </c>
      <c r="S22" s="27">
        <v>1.0</v>
      </c>
      <c r="T22" s="40">
        <v>1.0</v>
      </c>
      <c r="U22" s="41">
        <v>1.0</v>
      </c>
      <c r="V22" s="26">
        <v>1.0</v>
      </c>
      <c r="W22" s="27">
        <v>1.0</v>
      </c>
      <c r="X22" s="26">
        <v>1.0</v>
      </c>
      <c r="Y22" s="27">
        <v>1.0</v>
      </c>
      <c r="Z22" s="26">
        <v>0.0</v>
      </c>
      <c r="AA22" s="41">
        <v>1.0</v>
      </c>
      <c r="AB22" s="24">
        <v>0.0</v>
      </c>
      <c r="AC22" s="25">
        <v>1.0</v>
      </c>
      <c r="AD22" s="24">
        <v>1.0</v>
      </c>
      <c r="AE22" s="25">
        <v>1.0</v>
      </c>
      <c r="AF22" s="24">
        <v>1.0</v>
      </c>
      <c r="AG22" s="38">
        <v>1.0</v>
      </c>
      <c r="AH22" s="39">
        <v>1.0</v>
      </c>
      <c r="AI22" s="25">
        <v>0.0</v>
      </c>
      <c r="AJ22" s="24">
        <v>1.0</v>
      </c>
      <c r="AK22" s="25">
        <v>0.0</v>
      </c>
      <c r="AL22" s="26">
        <v>1.0</v>
      </c>
      <c r="AM22" s="27">
        <v>1.0</v>
      </c>
      <c r="AN22" s="40">
        <v>1.0</v>
      </c>
      <c r="AO22" s="41">
        <v>1.0</v>
      </c>
      <c r="AP22" s="26">
        <v>1.0</v>
      </c>
      <c r="AQ22" s="27">
        <v>1.0</v>
      </c>
      <c r="AR22" s="26">
        <v>1.0</v>
      </c>
      <c r="AS22" s="27">
        <v>1.0</v>
      </c>
      <c r="AT22" s="26">
        <v>1.0</v>
      </c>
      <c r="AU22" s="41">
        <v>1.0</v>
      </c>
      <c r="AV22" s="9">
        <f t="shared" si="7"/>
        <v>9</v>
      </c>
      <c r="AW22" s="9">
        <f t="shared" si="2"/>
        <v>9</v>
      </c>
      <c r="AX22" s="9">
        <f t="shared" si="3"/>
        <v>7</v>
      </c>
      <c r="AY22" s="9">
        <f t="shared" si="4"/>
        <v>10</v>
      </c>
      <c r="AZ22" s="10">
        <f t="shared" si="5"/>
        <v>35</v>
      </c>
      <c r="BA22" s="42">
        <f t="shared" si="6"/>
        <v>0</v>
      </c>
    </row>
    <row r="23" ht="14.25" customHeight="1">
      <c r="A23" s="33" t="s">
        <v>60</v>
      </c>
      <c r="B23" s="34" t="s">
        <v>61</v>
      </c>
      <c r="C23" s="35" t="s">
        <v>62</v>
      </c>
      <c r="D23" s="36" t="s">
        <v>19</v>
      </c>
      <c r="E23" s="37">
        <v>0.8974358974358975</v>
      </c>
      <c r="F23" s="36"/>
      <c r="G23" s="36">
        <v>35.0</v>
      </c>
      <c r="H23" s="24">
        <v>1.0</v>
      </c>
      <c r="I23" s="25">
        <v>1.0</v>
      </c>
      <c r="J23" s="24">
        <v>1.0</v>
      </c>
      <c r="K23" s="25">
        <v>1.0</v>
      </c>
      <c r="L23" s="24">
        <v>1.0</v>
      </c>
      <c r="M23" s="38">
        <v>1.0</v>
      </c>
      <c r="N23" s="39">
        <v>1.0</v>
      </c>
      <c r="O23" s="25">
        <v>1.0</v>
      </c>
      <c r="P23" s="24">
        <v>0.0</v>
      </c>
      <c r="Q23" s="25">
        <v>1.0</v>
      </c>
      <c r="R23" s="26">
        <v>1.0</v>
      </c>
      <c r="S23" s="27">
        <v>1.0</v>
      </c>
      <c r="T23" s="40">
        <v>1.0</v>
      </c>
      <c r="U23" s="41">
        <v>1.0</v>
      </c>
      <c r="V23" s="26">
        <v>1.0</v>
      </c>
      <c r="W23" s="27">
        <v>1.0</v>
      </c>
      <c r="X23" s="26">
        <v>1.0</v>
      </c>
      <c r="Y23" s="27">
        <v>1.0</v>
      </c>
      <c r="Z23" s="26">
        <v>1.0</v>
      </c>
      <c r="AA23" s="41">
        <v>1.0</v>
      </c>
      <c r="AB23" s="24">
        <v>1.0</v>
      </c>
      <c r="AC23" s="25">
        <v>1.0</v>
      </c>
      <c r="AD23" s="24">
        <v>1.0</v>
      </c>
      <c r="AE23" s="25">
        <v>1.0</v>
      </c>
      <c r="AF23" s="24">
        <v>1.0</v>
      </c>
      <c r="AG23" s="38">
        <v>1.0</v>
      </c>
      <c r="AH23" s="39">
        <v>0.0</v>
      </c>
      <c r="AI23" s="25">
        <v>1.0</v>
      </c>
      <c r="AJ23" s="24">
        <v>0.0</v>
      </c>
      <c r="AK23" s="25">
        <v>1.0</v>
      </c>
      <c r="AL23" s="26">
        <v>1.0</v>
      </c>
      <c r="AM23" s="27">
        <v>1.0</v>
      </c>
      <c r="AN23" s="40">
        <v>0.0</v>
      </c>
      <c r="AO23" s="41">
        <v>1.0</v>
      </c>
      <c r="AP23" s="26">
        <v>0.0</v>
      </c>
      <c r="AQ23" s="27">
        <v>1.0</v>
      </c>
      <c r="AR23" s="26">
        <v>1.0</v>
      </c>
      <c r="AS23" s="27">
        <v>1.0</v>
      </c>
      <c r="AT23" s="26">
        <v>1.0</v>
      </c>
      <c r="AU23" s="41">
        <v>1.0</v>
      </c>
      <c r="AV23" s="9">
        <f t="shared" si="7"/>
        <v>9</v>
      </c>
      <c r="AW23" s="9">
        <f t="shared" si="2"/>
        <v>10</v>
      </c>
      <c r="AX23" s="9">
        <f t="shared" si="3"/>
        <v>8</v>
      </c>
      <c r="AY23" s="9">
        <f t="shared" si="4"/>
        <v>8</v>
      </c>
      <c r="AZ23" s="10">
        <f t="shared" si="5"/>
        <v>35</v>
      </c>
      <c r="BA23" s="42">
        <f t="shared" si="6"/>
        <v>0</v>
      </c>
    </row>
    <row r="24" ht="14.25" customHeight="1">
      <c r="A24" s="33" t="s">
        <v>63</v>
      </c>
      <c r="B24" s="34" t="s">
        <v>64</v>
      </c>
      <c r="C24" s="35" t="s">
        <v>65</v>
      </c>
      <c r="D24" s="36" t="s">
        <v>19</v>
      </c>
      <c r="E24" s="37">
        <v>0.8974358974358975</v>
      </c>
      <c r="F24" s="36"/>
      <c r="G24" s="36">
        <v>35.0</v>
      </c>
      <c r="H24" s="24">
        <v>0.0</v>
      </c>
      <c r="I24" s="25">
        <v>1.0</v>
      </c>
      <c r="J24" s="24">
        <v>1.0</v>
      </c>
      <c r="K24" s="25">
        <v>1.0</v>
      </c>
      <c r="L24" s="24">
        <v>1.0</v>
      </c>
      <c r="M24" s="38">
        <v>1.0</v>
      </c>
      <c r="N24" s="39">
        <v>1.0</v>
      </c>
      <c r="O24" s="25">
        <v>1.0</v>
      </c>
      <c r="P24" s="24">
        <v>0.0</v>
      </c>
      <c r="Q24" s="25">
        <v>1.0</v>
      </c>
      <c r="R24" s="26">
        <v>1.0</v>
      </c>
      <c r="S24" s="27">
        <v>1.0</v>
      </c>
      <c r="T24" s="40">
        <v>1.0</v>
      </c>
      <c r="U24" s="41">
        <v>1.0</v>
      </c>
      <c r="V24" s="26">
        <v>1.0</v>
      </c>
      <c r="W24" s="27">
        <v>1.0</v>
      </c>
      <c r="X24" s="26">
        <v>1.0</v>
      </c>
      <c r="Y24" s="27">
        <v>1.0</v>
      </c>
      <c r="Z24" s="26">
        <v>0.0</v>
      </c>
      <c r="AA24" s="41">
        <v>1.0</v>
      </c>
      <c r="AB24" s="24">
        <v>1.0</v>
      </c>
      <c r="AC24" s="25">
        <v>1.0</v>
      </c>
      <c r="AD24" s="24">
        <v>1.0</v>
      </c>
      <c r="AE24" s="25">
        <v>1.0</v>
      </c>
      <c r="AF24" s="24">
        <v>1.0</v>
      </c>
      <c r="AG24" s="38">
        <v>0.0</v>
      </c>
      <c r="AH24" s="39">
        <v>1.0</v>
      </c>
      <c r="AI24" s="25">
        <v>1.0</v>
      </c>
      <c r="AJ24" s="24">
        <v>1.0</v>
      </c>
      <c r="AK24" s="25">
        <v>1.0</v>
      </c>
      <c r="AL24" s="26">
        <v>1.0</v>
      </c>
      <c r="AM24" s="27">
        <v>1.0</v>
      </c>
      <c r="AN24" s="40">
        <v>1.0</v>
      </c>
      <c r="AO24" s="41">
        <v>1.0</v>
      </c>
      <c r="AP24" s="26">
        <v>0.0</v>
      </c>
      <c r="AQ24" s="27">
        <v>1.0</v>
      </c>
      <c r="AR24" s="26">
        <v>1.0</v>
      </c>
      <c r="AS24" s="27">
        <v>1.0</v>
      </c>
      <c r="AT24" s="26">
        <v>1.0</v>
      </c>
      <c r="AU24" s="41">
        <v>1.0</v>
      </c>
      <c r="AV24" s="9">
        <f t="shared" si="7"/>
        <v>8</v>
      </c>
      <c r="AW24" s="9">
        <f t="shared" si="2"/>
        <v>9</v>
      </c>
      <c r="AX24" s="9">
        <f t="shared" si="3"/>
        <v>9</v>
      </c>
      <c r="AY24" s="9">
        <f t="shared" si="4"/>
        <v>9</v>
      </c>
      <c r="AZ24" s="10">
        <f t="shared" si="5"/>
        <v>35</v>
      </c>
      <c r="BA24" s="42">
        <f t="shared" si="6"/>
        <v>0</v>
      </c>
    </row>
    <row r="25" ht="14.25" customHeight="1">
      <c r="A25" s="33" t="s">
        <v>66</v>
      </c>
      <c r="B25" s="34" t="s">
        <v>67</v>
      </c>
      <c r="C25" s="35" t="s">
        <v>68</v>
      </c>
      <c r="D25" s="36" t="s">
        <v>19</v>
      </c>
      <c r="E25" s="37">
        <v>0.8974358974358975</v>
      </c>
      <c r="F25" s="36"/>
      <c r="G25" s="36">
        <v>35.0</v>
      </c>
      <c r="H25" s="24">
        <v>0.0</v>
      </c>
      <c r="I25" s="25">
        <v>1.0</v>
      </c>
      <c r="J25" s="24">
        <v>1.0</v>
      </c>
      <c r="K25" s="25">
        <v>1.0</v>
      </c>
      <c r="L25" s="24">
        <v>1.0</v>
      </c>
      <c r="M25" s="38">
        <v>1.0</v>
      </c>
      <c r="N25" s="39">
        <v>1.0</v>
      </c>
      <c r="O25" s="25">
        <v>1.0</v>
      </c>
      <c r="P25" s="24">
        <v>1.0</v>
      </c>
      <c r="Q25" s="25">
        <v>0.0</v>
      </c>
      <c r="R25" s="26">
        <v>1.0</v>
      </c>
      <c r="S25" s="27">
        <v>1.0</v>
      </c>
      <c r="T25" s="40">
        <v>1.0</v>
      </c>
      <c r="U25" s="41">
        <v>1.0</v>
      </c>
      <c r="V25" s="26">
        <v>1.0</v>
      </c>
      <c r="W25" s="27">
        <v>1.0</v>
      </c>
      <c r="X25" s="26">
        <v>1.0</v>
      </c>
      <c r="Y25" s="27">
        <v>1.0</v>
      </c>
      <c r="Z25" s="26">
        <v>1.0</v>
      </c>
      <c r="AA25" s="41">
        <v>1.0</v>
      </c>
      <c r="AB25" s="24">
        <v>1.0</v>
      </c>
      <c r="AC25" s="25">
        <v>1.0</v>
      </c>
      <c r="AD25" s="24">
        <v>1.0</v>
      </c>
      <c r="AE25" s="25">
        <v>0.0</v>
      </c>
      <c r="AF25" s="24">
        <v>1.0</v>
      </c>
      <c r="AG25" s="38">
        <v>1.0</v>
      </c>
      <c r="AH25" s="39">
        <v>1.0</v>
      </c>
      <c r="AI25" s="25">
        <v>0.0</v>
      </c>
      <c r="AJ25" s="24">
        <v>1.0</v>
      </c>
      <c r="AK25" s="25">
        <v>1.0</v>
      </c>
      <c r="AL25" s="26">
        <v>1.0</v>
      </c>
      <c r="AM25" s="27">
        <v>1.0</v>
      </c>
      <c r="AN25" s="40">
        <v>1.0</v>
      </c>
      <c r="AO25" s="41">
        <v>1.0</v>
      </c>
      <c r="AP25" s="26">
        <v>0.0</v>
      </c>
      <c r="AQ25" s="27">
        <v>1.0</v>
      </c>
      <c r="AR25" s="26">
        <v>1.0</v>
      </c>
      <c r="AS25" s="27">
        <v>1.0</v>
      </c>
      <c r="AT25" s="26">
        <v>1.0</v>
      </c>
      <c r="AU25" s="41">
        <v>1.0</v>
      </c>
      <c r="AV25" s="9">
        <f t="shared" si="7"/>
        <v>8</v>
      </c>
      <c r="AW25" s="9">
        <f t="shared" si="2"/>
        <v>10</v>
      </c>
      <c r="AX25" s="9">
        <f t="shared" si="3"/>
        <v>8</v>
      </c>
      <c r="AY25" s="9">
        <f t="shared" si="4"/>
        <v>9</v>
      </c>
      <c r="AZ25" s="10">
        <f t="shared" si="5"/>
        <v>35</v>
      </c>
      <c r="BA25" s="42">
        <f t="shared" si="6"/>
        <v>0</v>
      </c>
    </row>
    <row r="26" ht="14.25" customHeight="1">
      <c r="A26" s="33" t="s">
        <v>69</v>
      </c>
      <c r="B26" s="34" t="s">
        <v>17</v>
      </c>
      <c r="C26" s="35" t="s">
        <v>70</v>
      </c>
      <c r="D26" s="36" t="s">
        <v>19</v>
      </c>
      <c r="E26" s="37">
        <v>0.8974358974358975</v>
      </c>
      <c r="F26" s="36"/>
      <c r="G26" s="36">
        <v>35.0</v>
      </c>
      <c r="H26" s="43">
        <v>1.0</v>
      </c>
      <c r="I26" s="44">
        <v>1.0</v>
      </c>
      <c r="J26" s="43">
        <v>1.0</v>
      </c>
      <c r="K26" s="44">
        <v>1.0</v>
      </c>
      <c r="L26" s="43">
        <v>0.0</v>
      </c>
      <c r="M26" s="38">
        <v>1.0</v>
      </c>
      <c r="N26" s="39">
        <v>0.0</v>
      </c>
      <c r="O26" s="44">
        <v>1.0</v>
      </c>
      <c r="P26" s="43">
        <v>1.0</v>
      </c>
      <c r="Q26" s="44">
        <v>1.0</v>
      </c>
      <c r="R26" s="45">
        <v>1.0</v>
      </c>
      <c r="S26" s="46">
        <v>1.0</v>
      </c>
      <c r="T26" s="40">
        <v>1.0</v>
      </c>
      <c r="U26" s="41">
        <v>1.0</v>
      </c>
      <c r="V26" s="45">
        <v>0.0</v>
      </c>
      <c r="W26" s="46">
        <v>1.0</v>
      </c>
      <c r="X26" s="45">
        <v>1.0</v>
      </c>
      <c r="Y26" s="46">
        <v>1.0</v>
      </c>
      <c r="Z26" s="45">
        <v>1.0</v>
      </c>
      <c r="AA26" s="41">
        <v>1.0</v>
      </c>
      <c r="AB26" s="43">
        <v>1.0</v>
      </c>
      <c r="AC26" s="44">
        <v>1.0</v>
      </c>
      <c r="AD26" s="43">
        <v>1.0</v>
      </c>
      <c r="AE26" s="44">
        <v>1.0</v>
      </c>
      <c r="AF26" s="43">
        <v>1.0</v>
      </c>
      <c r="AG26" s="38">
        <v>0.0</v>
      </c>
      <c r="AH26" s="39">
        <v>1.0</v>
      </c>
      <c r="AI26" s="44">
        <v>0.0</v>
      </c>
      <c r="AJ26" s="43">
        <v>1.0</v>
      </c>
      <c r="AK26" s="44">
        <v>1.0</v>
      </c>
      <c r="AL26" s="45">
        <v>1.0</v>
      </c>
      <c r="AM26" s="46">
        <v>1.0</v>
      </c>
      <c r="AN26" s="40">
        <v>1.0</v>
      </c>
      <c r="AO26" s="41">
        <v>1.0</v>
      </c>
      <c r="AP26" s="45">
        <v>1.0</v>
      </c>
      <c r="AQ26" s="46">
        <v>1.0</v>
      </c>
      <c r="AR26" s="45">
        <v>1.0</v>
      </c>
      <c r="AS26" s="46">
        <v>1.0</v>
      </c>
      <c r="AT26" s="45">
        <v>1.0</v>
      </c>
      <c r="AU26" s="41">
        <v>1.0</v>
      </c>
      <c r="AV26" s="9">
        <f t="shared" si="7"/>
        <v>8</v>
      </c>
      <c r="AW26" s="9">
        <f t="shared" si="2"/>
        <v>9</v>
      </c>
      <c r="AX26" s="9">
        <f t="shared" si="3"/>
        <v>8</v>
      </c>
      <c r="AY26" s="9">
        <f t="shared" si="4"/>
        <v>10</v>
      </c>
      <c r="AZ26" s="10">
        <f t="shared" si="5"/>
        <v>35</v>
      </c>
      <c r="BA26" s="42">
        <f t="shared" si="6"/>
        <v>0</v>
      </c>
    </row>
    <row r="27" ht="14.25" customHeight="1">
      <c r="A27" s="33" t="s">
        <v>71</v>
      </c>
      <c r="B27" s="34" t="s">
        <v>72</v>
      </c>
      <c r="C27" s="35" t="s">
        <v>73</v>
      </c>
      <c r="D27" s="36" t="s">
        <v>74</v>
      </c>
      <c r="E27" s="37">
        <v>0.8974358974358975</v>
      </c>
      <c r="F27" s="36"/>
      <c r="G27" s="36">
        <v>35.0</v>
      </c>
      <c r="H27" s="24">
        <v>1.0</v>
      </c>
      <c r="I27" s="25">
        <v>1.0</v>
      </c>
      <c r="J27" s="24">
        <v>1.0</v>
      </c>
      <c r="K27" s="25">
        <v>1.0</v>
      </c>
      <c r="L27" s="24">
        <v>0.0</v>
      </c>
      <c r="M27" s="38">
        <v>1.0</v>
      </c>
      <c r="N27" s="39">
        <v>1.0</v>
      </c>
      <c r="O27" s="25">
        <v>1.0</v>
      </c>
      <c r="P27" s="24">
        <v>1.0</v>
      </c>
      <c r="Q27" s="25">
        <v>1.0</v>
      </c>
      <c r="R27" s="26">
        <v>1.0</v>
      </c>
      <c r="S27" s="27">
        <v>1.0</v>
      </c>
      <c r="T27" s="40">
        <v>1.0</v>
      </c>
      <c r="U27" s="41">
        <v>1.0</v>
      </c>
      <c r="V27" s="26">
        <v>1.0</v>
      </c>
      <c r="W27" s="27">
        <v>1.0</v>
      </c>
      <c r="X27" s="26">
        <v>1.0</v>
      </c>
      <c r="Y27" s="27">
        <v>1.0</v>
      </c>
      <c r="Z27" s="26">
        <v>1.0</v>
      </c>
      <c r="AA27" s="41">
        <v>1.0</v>
      </c>
      <c r="AB27" s="24">
        <v>0.0</v>
      </c>
      <c r="AC27" s="25">
        <v>1.0</v>
      </c>
      <c r="AD27" s="24">
        <v>1.0</v>
      </c>
      <c r="AE27" s="25">
        <v>1.0</v>
      </c>
      <c r="AF27" s="24">
        <v>1.0</v>
      </c>
      <c r="AG27" s="38">
        <v>1.0</v>
      </c>
      <c r="AH27" s="39">
        <v>1.0</v>
      </c>
      <c r="AI27" s="25">
        <v>1.0</v>
      </c>
      <c r="AJ27" s="24">
        <v>1.0</v>
      </c>
      <c r="AK27" s="25">
        <v>1.0</v>
      </c>
      <c r="AL27" s="26">
        <v>1.0</v>
      </c>
      <c r="AM27" s="27">
        <v>0.0</v>
      </c>
      <c r="AN27" s="40">
        <v>0.0</v>
      </c>
      <c r="AO27" s="41">
        <v>1.0</v>
      </c>
      <c r="AP27" s="26">
        <v>1.0</v>
      </c>
      <c r="AQ27" s="27">
        <v>1.0</v>
      </c>
      <c r="AR27" s="26">
        <v>1.0</v>
      </c>
      <c r="AS27" s="27">
        <v>1.0</v>
      </c>
      <c r="AT27" s="26">
        <v>0.0</v>
      </c>
      <c r="AU27" s="41">
        <v>1.0</v>
      </c>
      <c r="AV27" s="9">
        <f t="shared" si="7"/>
        <v>9</v>
      </c>
      <c r="AW27" s="9">
        <f t="shared" si="2"/>
        <v>10</v>
      </c>
      <c r="AX27" s="9">
        <f t="shared" si="3"/>
        <v>9</v>
      </c>
      <c r="AY27" s="9">
        <f t="shared" si="4"/>
        <v>7</v>
      </c>
      <c r="AZ27" s="10">
        <f t="shared" si="5"/>
        <v>35</v>
      </c>
      <c r="BA27" s="42">
        <f t="shared" si="6"/>
        <v>0</v>
      </c>
    </row>
    <row r="28" ht="14.25" customHeight="1">
      <c r="A28" s="33" t="s">
        <v>75</v>
      </c>
      <c r="B28" s="34" t="s">
        <v>76</v>
      </c>
      <c r="C28" s="35" t="s">
        <v>77</v>
      </c>
      <c r="D28" s="36" t="s">
        <v>19</v>
      </c>
      <c r="E28" s="37">
        <v>0.8974358974358975</v>
      </c>
      <c r="F28" s="36"/>
      <c r="G28" s="36">
        <v>35.0</v>
      </c>
      <c r="H28" s="24">
        <v>1.0</v>
      </c>
      <c r="I28" s="25">
        <v>1.0</v>
      </c>
      <c r="J28" s="24">
        <v>1.0</v>
      </c>
      <c r="K28" s="25">
        <v>1.0</v>
      </c>
      <c r="L28" s="24">
        <v>1.0</v>
      </c>
      <c r="M28" s="38">
        <v>1.0</v>
      </c>
      <c r="N28" s="39">
        <v>1.0</v>
      </c>
      <c r="O28" s="25">
        <v>1.0</v>
      </c>
      <c r="P28" s="24">
        <v>0.0</v>
      </c>
      <c r="Q28" s="25">
        <v>1.0</v>
      </c>
      <c r="R28" s="26">
        <v>1.0</v>
      </c>
      <c r="S28" s="27">
        <v>1.0</v>
      </c>
      <c r="T28" s="40">
        <v>1.0</v>
      </c>
      <c r="U28" s="41">
        <v>1.0</v>
      </c>
      <c r="V28" s="26">
        <v>1.0</v>
      </c>
      <c r="W28" s="27">
        <v>1.0</v>
      </c>
      <c r="X28" s="26">
        <v>1.0</v>
      </c>
      <c r="Y28" s="27">
        <v>1.0</v>
      </c>
      <c r="Z28" s="26">
        <v>1.0</v>
      </c>
      <c r="AA28" s="41">
        <v>1.0</v>
      </c>
      <c r="AB28" s="24">
        <v>1.0</v>
      </c>
      <c r="AC28" s="25">
        <v>1.0</v>
      </c>
      <c r="AD28" s="24">
        <v>1.0</v>
      </c>
      <c r="AE28" s="25">
        <v>1.0</v>
      </c>
      <c r="AF28" s="24">
        <v>1.0</v>
      </c>
      <c r="AG28" s="38">
        <v>1.0</v>
      </c>
      <c r="AH28" s="39">
        <v>1.0</v>
      </c>
      <c r="AI28" s="25">
        <v>1.0</v>
      </c>
      <c r="AJ28" s="24">
        <v>1.0</v>
      </c>
      <c r="AK28" s="25">
        <v>1.0</v>
      </c>
      <c r="AL28" s="26">
        <v>1.0</v>
      </c>
      <c r="AM28" s="27">
        <v>1.0</v>
      </c>
      <c r="AN28" s="40">
        <v>0.0</v>
      </c>
      <c r="AO28" s="41">
        <v>0.0</v>
      </c>
      <c r="AP28" s="26">
        <v>0.0</v>
      </c>
      <c r="AQ28" s="27">
        <v>1.0</v>
      </c>
      <c r="AR28" s="26">
        <v>1.0</v>
      </c>
      <c r="AS28" s="27">
        <v>1.0</v>
      </c>
      <c r="AT28" s="26">
        <v>0.0</v>
      </c>
      <c r="AU28" s="41">
        <v>1.0</v>
      </c>
      <c r="AV28" s="9">
        <f t="shared" si="7"/>
        <v>9</v>
      </c>
      <c r="AW28" s="9">
        <f t="shared" si="2"/>
        <v>10</v>
      </c>
      <c r="AX28" s="9">
        <f t="shared" si="3"/>
        <v>10</v>
      </c>
      <c r="AY28" s="9">
        <f t="shared" si="4"/>
        <v>6</v>
      </c>
      <c r="AZ28" s="10">
        <f t="shared" si="5"/>
        <v>35</v>
      </c>
      <c r="BA28" s="42">
        <f t="shared" si="6"/>
        <v>0</v>
      </c>
    </row>
    <row r="29" ht="14.25" customHeight="1">
      <c r="A29" s="33" t="s">
        <v>78</v>
      </c>
      <c r="B29" s="34" t="s">
        <v>79</v>
      </c>
      <c r="C29" s="35" t="s">
        <v>80</v>
      </c>
      <c r="D29" s="36" t="s">
        <v>19</v>
      </c>
      <c r="E29" s="37">
        <v>0.8717948717948718</v>
      </c>
      <c r="F29" s="36"/>
      <c r="G29" s="36">
        <v>34.0</v>
      </c>
      <c r="H29" s="43">
        <v>1.0</v>
      </c>
      <c r="I29" s="44">
        <v>1.0</v>
      </c>
      <c r="J29" s="43">
        <v>1.0</v>
      </c>
      <c r="K29" s="44">
        <v>0.0</v>
      </c>
      <c r="L29" s="43">
        <v>1.0</v>
      </c>
      <c r="M29" s="38">
        <v>1.0</v>
      </c>
      <c r="N29" s="39">
        <v>1.0</v>
      </c>
      <c r="O29" s="44">
        <v>1.0</v>
      </c>
      <c r="P29" s="43">
        <v>1.0</v>
      </c>
      <c r="Q29" s="44">
        <v>0.0</v>
      </c>
      <c r="R29" s="45">
        <v>1.0</v>
      </c>
      <c r="S29" s="46">
        <v>1.0</v>
      </c>
      <c r="T29" s="40">
        <v>1.0</v>
      </c>
      <c r="U29" s="41">
        <v>1.0</v>
      </c>
      <c r="V29" s="45">
        <v>1.0</v>
      </c>
      <c r="W29" s="46">
        <v>1.0</v>
      </c>
      <c r="X29" s="45">
        <v>1.0</v>
      </c>
      <c r="Y29" s="46">
        <v>1.0</v>
      </c>
      <c r="Z29" s="45">
        <v>1.0</v>
      </c>
      <c r="AA29" s="41">
        <v>0.0</v>
      </c>
      <c r="AB29" s="43">
        <v>1.0</v>
      </c>
      <c r="AC29" s="44">
        <v>0.0</v>
      </c>
      <c r="AD29" s="43">
        <v>1.0</v>
      </c>
      <c r="AE29" s="44">
        <v>1.0</v>
      </c>
      <c r="AF29" s="43">
        <v>1.0</v>
      </c>
      <c r="AG29" s="38">
        <v>1.0</v>
      </c>
      <c r="AH29" s="39">
        <v>1.0</v>
      </c>
      <c r="AI29" s="44">
        <v>1.0</v>
      </c>
      <c r="AJ29" s="43">
        <v>1.0</v>
      </c>
      <c r="AK29" s="44">
        <v>1.0</v>
      </c>
      <c r="AL29" s="45">
        <v>1.0</v>
      </c>
      <c r="AM29" s="46">
        <v>1.0</v>
      </c>
      <c r="AN29" s="40">
        <v>1.0</v>
      </c>
      <c r="AO29" s="41">
        <v>1.0</v>
      </c>
      <c r="AP29" s="45">
        <v>0.0</v>
      </c>
      <c r="AQ29" s="46">
        <v>1.0</v>
      </c>
      <c r="AR29" s="45">
        <v>1.0</v>
      </c>
      <c r="AS29" s="46">
        <v>1.0</v>
      </c>
      <c r="AT29" s="45">
        <v>0.0</v>
      </c>
      <c r="AU29" s="41">
        <v>1.0</v>
      </c>
      <c r="AV29" s="9">
        <f t="shared" si="7"/>
        <v>8</v>
      </c>
      <c r="AW29" s="9">
        <f t="shared" si="2"/>
        <v>9</v>
      </c>
      <c r="AX29" s="9">
        <f t="shared" si="3"/>
        <v>9</v>
      </c>
      <c r="AY29" s="9">
        <f t="shared" si="4"/>
        <v>8</v>
      </c>
      <c r="AZ29" s="10">
        <f t="shared" si="5"/>
        <v>34</v>
      </c>
      <c r="BA29" s="42">
        <f t="shared" si="6"/>
        <v>0</v>
      </c>
    </row>
    <row r="30" ht="14.25" customHeight="1">
      <c r="A30" s="33" t="s">
        <v>81</v>
      </c>
      <c r="B30" s="34" t="s">
        <v>82</v>
      </c>
      <c r="C30" s="35" t="s">
        <v>83</v>
      </c>
      <c r="D30" s="36" t="s">
        <v>19</v>
      </c>
      <c r="E30" s="37">
        <v>0.8717948717948718</v>
      </c>
      <c r="F30" s="36"/>
      <c r="G30" s="36">
        <v>34.0</v>
      </c>
      <c r="H30" s="24">
        <v>1.0</v>
      </c>
      <c r="I30" s="25">
        <v>1.0</v>
      </c>
      <c r="J30" s="24">
        <v>1.0</v>
      </c>
      <c r="K30" s="25">
        <v>1.0</v>
      </c>
      <c r="L30" s="24">
        <v>0.0</v>
      </c>
      <c r="M30" s="38">
        <v>1.0</v>
      </c>
      <c r="N30" s="39">
        <v>1.0</v>
      </c>
      <c r="O30" s="25">
        <v>1.0</v>
      </c>
      <c r="P30" s="24">
        <v>0.0</v>
      </c>
      <c r="Q30" s="25">
        <v>1.0</v>
      </c>
      <c r="R30" s="26">
        <v>1.0</v>
      </c>
      <c r="S30" s="27">
        <v>1.0</v>
      </c>
      <c r="T30" s="40">
        <v>1.0</v>
      </c>
      <c r="U30" s="41">
        <v>0.0</v>
      </c>
      <c r="V30" s="26">
        <v>1.0</v>
      </c>
      <c r="W30" s="27">
        <v>1.0</v>
      </c>
      <c r="X30" s="26">
        <v>1.0</v>
      </c>
      <c r="Y30" s="27">
        <v>1.0</v>
      </c>
      <c r="Z30" s="26">
        <v>0.0</v>
      </c>
      <c r="AA30" s="41">
        <v>1.0</v>
      </c>
      <c r="AB30" s="24">
        <v>1.0</v>
      </c>
      <c r="AC30" s="25">
        <v>1.0</v>
      </c>
      <c r="AD30" s="24">
        <v>1.0</v>
      </c>
      <c r="AE30" s="25">
        <v>1.0</v>
      </c>
      <c r="AF30" s="24">
        <v>1.0</v>
      </c>
      <c r="AG30" s="38">
        <v>1.0</v>
      </c>
      <c r="AH30" s="39">
        <v>1.0</v>
      </c>
      <c r="AI30" s="25">
        <v>0.0</v>
      </c>
      <c r="AJ30" s="24">
        <v>1.0</v>
      </c>
      <c r="AK30" s="25">
        <v>1.0</v>
      </c>
      <c r="AL30" s="26">
        <v>1.0</v>
      </c>
      <c r="AM30" s="27">
        <v>1.0</v>
      </c>
      <c r="AN30" s="40">
        <v>1.0</v>
      </c>
      <c r="AO30" s="41">
        <v>1.0</v>
      </c>
      <c r="AP30" s="26">
        <v>0.0</v>
      </c>
      <c r="AQ30" s="27">
        <v>1.0</v>
      </c>
      <c r="AR30" s="26">
        <v>1.0</v>
      </c>
      <c r="AS30" s="27">
        <v>1.0</v>
      </c>
      <c r="AT30" s="26">
        <v>1.0</v>
      </c>
      <c r="AU30" s="41">
        <v>1.0</v>
      </c>
      <c r="AV30" s="9">
        <f t="shared" si="7"/>
        <v>8</v>
      </c>
      <c r="AW30" s="9">
        <f t="shared" si="2"/>
        <v>8</v>
      </c>
      <c r="AX30" s="9">
        <f t="shared" si="3"/>
        <v>9</v>
      </c>
      <c r="AY30" s="9">
        <f t="shared" si="4"/>
        <v>9</v>
      </c>
      <c r="AZ30" s="10">
        <f t="shared" si="5"/>
        <v>34</v>
      </c>
      <c r="BA30" s="42">
        <f t="shared" si="6"/>
        <v>0</v>
      </c>
    </row>
    <row r="31" ht="14.25" customHeight="1">
      <c r="A31" s="33" t="s">
        <v>84</v>
      </c>
      <c r="B31" s="34" t="s">
        <v>85</v>
      </c>
      <c r="C31" s="35" t="s">
        <v>86</v>
      </c>
      <c r="D31" s="36" t="s">
        <v>19</v>
      </c>
      <c r="E31" s="37">
        <v>0.8717948717948718</v>
      </c>
      <c r="F31" s="36"/>
      <c r="G31" s="36">
        <v>34.0</v>
      </c>
      <c r="H31" s="24">
        <v>1.0</v>
      </c>
      <c r="I31" s="25">
        <v>1.0</v>
      </c>
      <c r="J31" s="24">
        <v>1.0</v>
      </c>
      <c r="K31" s="25">
        <v>1.0</v>
      </c>
      <c r="L31" s="24">
        <v>1.0</v>
      </c>
      <c r="M31" s="38">
        <v>1.0</v>
      </c>
      <c r="N31" s="39">
        <v>0.0</v>
      </c>
      <c r="O31" s="25">
        <v>1.0</v>
      </c>
      <c r="P31" s="24">
        <v>0.0</v>
      </c>
      <c r="Q31" s="25">
        <v>1.0</v>
      </c>
      <c r="R31" s="26">
        <v>1.0</v>
      </c>
      <c r="S31" s="27">
        <v>1.0</v>
      </c>
      <c r="T31" s="40">
        <v>1.0</v>
      </c>
      <c r="U31" s="41">
        <v>1.0</v>
      </c>
      <c r="V31" s="26">
        <v>1.0</v>
      </c>
      <c r="W31" s="27">
        <v>1.0</v>
      </c>
      <c r="X31" s="26">
        <v>0.0</v>
      </c>
      <c r="Y31" s="27">
        <v>1.0</v>
      </c>
      <c r="Z31" s="26">
        <v>0.0</v>
      </c>
      <c r="AA31" s="41">
        <v>1.0</v>
      </c>
      <c r="AB31" s="24">
        <v>1.0</v>
      </c>
      <c r="AC31" s="25">
        <v>1.0</v>
      </c>
      <c r="AD31" s="24">
        <v>1.0</v>
      </c>
      <c r="AE31" s="25">
        <v>1.0</v>
      </c>
      <c r="AF31" s="24">
        <v>1.0</v>
      </c>
      <c r="AG31" s="38">
        <v>1.0</v>
      </c>
      <c r="AH31" s="39">
        <v>1.0</v>
      </c>
      <c r="AI31" s="25">
        <v>1.0</v>
      </c>
      <c r="AJ31" s="24">
        <v>1.0</v>
      </c>
      <c r="AK31" s="25">
        <v>1.0</v>
      </c>
      <c r="AL31" s="26">
        <v>1.0</v>
      </c>
      <c r="AM31" s="27">
        <v>1.0</v>
      </c>
      <c r="AN31" s="40">
        <v>1.0</v>
      </c>
      <c r="AO31" s="41">
        <v>1.0</v>
      </c>
      <c r="AP31" s="26">
        <v>0.0</v>
      </c>
      <c r="AQ31" s="27">
        <v>1.0</v>
      </c>
      <c r="AR31" s="26">
        <v>1.0</v>
      </c>
      <c r="AS31" s="27">
        <v>1.0</v>
      </c>
      <c r="AT31" s="26">
        <v>0.0</v>
      </c>
      <c r="AU31" s="41">
        <v>1.0</v>
      </c>
      <c r="AV31" s="9">
        <f t="shared" si="7"/>
        <v>8</v>
      </c>
      <c r="AW31" s="9">
        <f t="shared" si="2"/>
        <v>8</v>
      </c>
      <c r="AX31" s="9">
        <f t="shared" si="3"/>
        <v>10</v>
      </c>
      <c r="AY31" s="9">
        <f t="shared" si="4"/>
        <v>8</v>
      </c>
      <c r="AZ31" s="10">
        <f t="shared" si="5"/>
        <v>34</v>
      </c>
      <c r="BA31" s="42">
        <f t="shared" si="6"/>
        <v>0</v>
      </c>
    </row>
    <row r="32" ht="14.25" customHeight="1">
      <c r="A32" s="33" t="s">
        <v>87</v>
      </c>
      <c r="B32" s="34" t="s">
        <v>88</v>
      </c>
      <c r="C32" s="35" t="s">
        <v>89</v>
      </c>
      <c r="D32" s="36" t="s">
        <v>90</v>
      </c>
      <c r="E32" s="37">
        <v>0.8717948717948718</v>
      </c>
      <c r="F32" s="36"/>
      <c r="G32" s="36">
        <v>34.0</v>
      </c>
      <c r="H32" s="43">
        <v>1.0</v>
      </c>
      <c r="I32" s="44">
        <v>1.0</v>
      </c>
      <c r="J32" s="43">
        <v>1.0</v>
      </c>
      <c r="K32" s="44">
        <v>1.0</v>
      </c>
      <c r="L32" s="43">
        <v>0.0</v>
      </c>
      <c r="M32" s="38">
        <v>1.0</v>
      </c>
      <c r="N32" s="39">
        <v>1.0</v>
      </c>
      <c r="O32" s="44">
        <v>1.0</v>
      </c>
      <c r="P32" s="43">
        <v>0.0</v>
      </c>
      <c r="Q32" s="44">
        <v>0.0</v>
      </c>
      <c r="R32" s="45">
        <v>1.0</v>
      </c>
      <c r="S32" s="46">
        <v>1.0</v>
      </c>
      <c r="T32" s="40">
        <v>1.0</v>
      </c>
      <c r="U32" s="41">
        <v>1.0</v>
      </c>
      <c r="V32" s="45">
        <v>1.0</v>
      </c>
      <c r="W32" s="46">
        <v>1.0</v>
      </c>
      <c r="X32" s="45">
        <v>1.0</v>
      </c>
      <c r="Y32" s="46">
        <v>1.0</v>
      </c>
      <c r="Z32" s="45">
        <v>0.0</v>
      </c>
      <c r="AA32" s="41">
        <v>1.0</v>
      </c>
      <c r="AB32" s="43">
        <v>1.0</v>
      </c>
      <c r="AC32" s="44">
        <v>1.0</v>
      </c>
      <c r="AD32" s="43">
        <v>1.0</v>
      </c>
      <c r="AE32" s="44">
        <v>1.0</v>
      </c>
      <c r="AF32" s="43">
        <v>0.0</v>
      </c>
      <c r="AG32" s="38">
        <v>1.0</v>
      </c>
      <c r="AH32" s="39">
        <v>1.0</v>
      </c>
      <c r="AI32" s="44">
        <v>1.0</v>
      </c>
      <c r="AJ32" s="43">
        <v>1.0</v>
      </c>
      <c r="AK32" s="44">
        <v>1.0</v>
      </c>
      <c r="AL32" s="45">
        <v>0.0</v>
      </c>
      <c r="AM32" s="46">
        <v>1.0</v>
      </c>
      <c r="AN32" s="40">
        <v>1.0</v>
      </c>
      <c r="AO32" s="41">
        <v>1.0</v>
      </c>
      <c r="AP32" s="45">
        <v>1.0</v>
      </c>
      <c r="AQ32" s="46">
        <v>1.0</v>
      </c>
      <c r="AR32" s="45">
        <v>1.0</v>
      </c>
      <c r="AS32" s="46">
        <v>1.0</v>
      </c>
      <c r="AT32" s="45">
        <v>1.0</v>
      </c>
      <c r="AU32" s="41">
        <v>1.0</v>
      </c>
      <c r="AV32" s="9">
        <f t="shared" si="7"/>
        <v>7</v>
      </c>
      <c r="AW32" s="9">
        <f t="shared" si="2"/>
        <v>9</v>
      </c>
      <c r="AX32" s="9">
        <f t="shared" si="3"/>
        <v>9</v>
      </c>
      <c r="AY32" s="9">
        <f t="shared" si="4"/>
        <v>9</v>
      </c>
      <c r="AZ32" s="10">
        <f t="shared" si="5"/>
        <v>34</v>
      </c>
      <c r="BA32" s="42">
        <f t="shared" si="6"/>
        <v>0</v>
      </c>
    </row>
    <row r="33" ht="14.25" customHeight="1">
      <c r="A33" s="33" t="s">
        <v>91</v>
      </c>
      <c r="B33" s="34" t="s">
        <v>92</v>
      </c>
      <c r="C33" s="35" t="s">
        <v>93</v>
      </c>
      <c r="D33" s="36" t="s">
        <v>19</v>
      </c>
      <c r="E33" s="37">
        <v>0.8717948717948718</v>
      </c>
      <c r="F33" s="36"/>
      <c r="G33" s="36">
        <v>34.0</v>
      </c>
      <c r="H33" s="24">
        <v>0.0</v>
      </c>
      <c r="I33" s="25">
        <v>1.0</v>
      </c>
      <c r="J33" s="24">
        <v>1.0</v>
      </c>
      <c r="K33" s="25">
        <v>1.0</v>
      </c>
      <c r="L33" s="24">
        <v>1.0</v>
      </c>
      <c r="M33" s="38">
        <v>1.0</v>
      </c>
      <c r="N33" s="39">
        <v>1.0</v>
      </c>
      <c r="O33" s="25">
        <v>1.0</v>
      </c>
      <c r="P33" s="24">
        <v>0.0</v>
      </c>
      <c r="Q33" s="25">
        <v>0.0</v>
      </c>
      <c r="R33" s="26">
        <v>1.0</v>
      </c>
      <c r="S33" s="27">
        <v>1.0</v>
      </c>
      <c r="T33" s="40">
        <v>1.0</v>
      </c>
      <c r="U33" s="41">
        <v>1.0</v>
      </c>
      <c r="V33" s="26">
        <v>1.0</v>
      </c>
      <c r="W33" s="27">
        <v>1.0</v>
      </c>
      <c r="X33" s="26">
        <v>1.0</v>
      </c>
      <c r="Y33" s="27">
        <v>1.0</v>
      </c>
      <c r="Z33" s="26">
        <v>1.0</v>
      </c>
      <c r="AA33" s="41">
        <v>0.0</v>
      </c>
      <c r="AB33" s="24">
        <v>1.0</v>
      </c>
      <c r="AC33" s="25">
        <v>1.0</v>
      </c>
      <c r="AD33" s="24">
        <v>1.0</v>
      </c>
      <c r="AE33" s="25">
        <v>1.0</v>
      </c>
      <c r="AF33" s="24">
        <v>1.0</v>
      </c>
      <c r="AG33" s="38">
        <v>0.0</v>
      </c>
      <c r="AH33" s="39">
        <v>1.0</v>
      </c>
      <c r="AI33" s="25">
        <v>1.0</v>
      </c>
      <c r="AJ33" s="24">
        <v>1.0</v>
      </c>
      <c r="AK33" s="25">
        <v>1.0</v>
      </c>
      <c r="AL33" s="26">
        <v>1.0</v>
      </c>
      <c r="AM33" s="27">
        <v>1.0</v>
      </c>
      <c r="AN33" s="40">
        <v>1.0</v>
      </c>
      <c r="AO33" s="41">
        <v>1.0</v>
      </c>
      <c r="AP33" s="26">
        <v>1.0</v>
      </c>
      <c r="AQ33" s="27">
        <v>1.0</v>
      </c>
      <c r="AR33" s="26">
        <v>1.0</v>
      </c>
      <c r="AS33" s="27">
        <v>1.0</v>
      </c>
      <c r="AT33" s="26">
        <v>0.0</v>
      </c>
      <c r="AU33" s="41">
        <v>1.0</v>
      </c>
      <c r="AV33" s="9">
        <f t="shared" si="7"/>
        <v>7</v>
      </c>
      <c r="AW33" s="9">
        <f t="shared" si="2"/>
        <v>9</v>
      </c>
      <c r="AX33" s="9">
        <f t="shared" si="3"/>
        <v>9</v>
      </c>
      <c r="AY33" s="9">
        <f t="shared" si="4"/>
        <v>9</v>
      </c>
      <c r="AZ33" s="10">
        <f t="shared" si="5"/>
        <v>34</v>
      </c>
      <c r="BA33" s="42">
        <f t="shared" si="6"/>
        <v>0</v>
      </c>
    </row>
    <row r="34" ht="14.25" customHeight="1">
      <c r="A34" s="33" t="s">
        <v>94</v>
      </c>
      <c r="B34" s="34" t="s">
        <v>40</v>
      </c>
      <c r="C34" s="35" t="s">
        <v>95</v>
      </c>
      <c r="D34" s="36" t="s">
        <v>19</v>
      </c>
      <c r="E34" s="37">
        <v>0.8717948717948718</v>
      </c>
      <c r="F34" s="36"/>
      <c r="G34" s="36">
        <v>34.0</v>
      </c>
      <c r="H34" s="43">
        <v>1.0</v>
      </c>
      <c r="I34" s="44">
        <v>1.0</v>
      </c>
      <c r="J34" s="43">
        <v>1.0</v>
      </c>
      <c r="K34" s="44">
        <v>1.0</v>
      </c>
      <c r="L34" s="43">
        <v>1.0</v>
      </c>
      <c r="M34" s="38">
        <v>1.0</v>
      </c>
      <c r="N34" s="39">
        <v>1.0</v>
      </c>
      <c r="O34" s="44">
        <v>0.0</v>
      </c>
      <c r="P34" s="43">
        <v>1.0</v>
      </c>
      <c r="Q34" s="44">
        <v>1.0</v>
      </c>
      <c r="R34" s="45">
        <v>1.0</v>
      </c>
      <c r="S34" s="46">
        <v>1.0</v>
      </c>
      <c r="T34" s="40">
        <v>1.0</v>
      </c>
      <c r="U34" s="41">
        <v>1.0</v>
      </c>
      <c r="V34" s="45">
        <v>1.0</v>
      </c>
      <c r="W34" s="46">
        <v>1.0</v>
      </c>
      <c r="X34" s="45">
        <v>0.0</v>
      </c>
      <c r="Y34" s="46">
        <v>1.0</v>
      </c>
      <c r="Z34" s="45">
        <v>0.0</v>
      </c>
      <c r="AA34" s="41">
        <v>1.0</v>
      </c>
      <c r="AB34" s="43">
        <v>0.0</v>
      </c>
      <c r="AC34" s="44">
        <v>1.0</v>
      </c>
      <c r="AD34" s="43">
        <v>0.0</v>
      </c>
      <c r="AE34" s="44">
        <v>1.0</v>
      </c>
      <c r="AF34" s="43">
        <v>1.0</v>
      </c>
      <c r="AG34" s="38">
        <v>1.0</v>
      </c>
      <c r="AH34" s="39">
        <v>1.0</v>
      </c>
      <c r="AI34" s="44">
        <v>0.0</v>
      </c>
      <c r="AJ34" s="43">
        <v>1.0</v>
      </c>
      <c r="AK34" s="44">
        <v>1.0</v>
      </c>
      <c r="AL34" s="45">
        <v>1.0</v>
      </c>
      <c r="AM34" s="46">
        <v>1.0</v>
      </c>
      <c r="AN34" s="40">
        <v>1.0</v>
      </c>
      <c r="AO34" s="41">
        <v>1.0</v>
      </c>
      <c r="AP34" s="45">
        <v>1.0</v>
      </c>
      <c r="AQ34" s="46">
        <v>1.0</v>
      </c>
      <c r="AR34" s="45">
        <v>1.0</v>
      </c>
      <c r="AS34" s="46">
        <v>1.0</v>
      </c>
      <c r="AT34" s="45">
        <v>1.0</v>
      </c>
      <c r="AU34" s="41">
        <v>1.0</v>
      </c>
      <c r="AV34" s="9">
        <f t="shared" si="7"/>
        <v>9</v>
      </c>
      <c r="AW34" s="9">
        <f t="shared" si="2"/>
        <v>8</v>
      </c>
      <c r="AX34" s="9">
        <f t="shared" si="3"/>
        <v>7</v>
      </c>
      <c r="AY34" s="9">
        <f t="shared" si="4"/>
        <v>10</v>
      </c>
      <c r="AZ34" s="10">
        <f t="shared" si="5"/>
        <v>34</v>
      </c>
      <c r="BA34" s="42">
        <f t="shared" si="6"/>
        <v>0</v>
      </c>
    </row>
    <row r="35" ht="14.25" customHeight="1">
      <c r="A35" s="33" t="s">
        <v>96</v>
      </c>
      <c r="B35" s="34" t="s">
        <v>97</v>
      </c>
      <c r="C35" s="35" t="s">
        <v>98</v>
      </c>
      <c r="D35" s="36" t="s">
        <v>19</v>
      </c>
      <c r="E35" s="37">
        <v>0.8717948717948718</v>
      </c>
      <c r="F35" s="36"/>
      <c r="G35" s="36">
        <v>34.0</v>
      </c>
      <c r="H35" s="24">
        <v>1.0</v>
      </c>
      <c r="I35" s="25">
        <v>1.0</v>
      </c>
      <c r="J35" s="24">
        <v>1.0</v>
      </c>
      <c r="K35" s="25">
        <v>1.0</v>
      </c>
      <c r="L35" s="24">
        <v>0.0</v>
      </c>
      <c r="M35" s="38">
        <v>1.0</v>
      </c>
      <c r="N35" s="39">
        <v>1.0</v>
      </c>
      <c r="O35" s="25">
        <v>1.0</v>
      </c>
      <c r="P35" s="24">
        <v>1.0</v>
      </c>
      <c r="Q35" s="25">
        <v>1.0</v>
      </c>
      <c r="R35" s="26">
        <v>1.0</v>
      </c>
      <c r="S35" s="27">
        <v>1.0</v>
      </c>
      <c r="T35" s="40">
        <v>1.0</v>
      </c>
      <c r="U35" s="41">
        <v>1.0</v>
      </c>
      <c r="V35" s="26">
        <v>1.0</v>
      </c>
      <c r="W35" s="27">
        <v>1.0</v>
      </c>
      <c r="X35" s="26">
        <v>0.0</v>
      </c>
      <c r="Y35" s="27">
        <v>1.0</v>
      </c>
      <c r="Z35" s="26">
        <v>1.0</v>
      </c>
      <c r="AA35" s="41">
        <v>1.0</v>
      </c>
      <c r="AB35" s="24">
        <v>1.0</v>
      </c>
      <c r="AC35" s="25">
        <v>1.0</v>
      </c>
      <c r="AD35" s="24">
        <v>1.0</v>
      </c>
      <c r="AE35" s="25">
        <v>1.0</v>
      </c>
      <c r="AF35" s="24">
        <v>1.0</v>
      </c>
      <c r="AG35" s="38">
        <v>0.0</v>
      </c>
      <c r="AH35" s="39">
        <v>1.0</v>
      </c>
      <c r="AI35" s="25">
        <v>1.0</v>
      </c>
      <c r="AJ35" s="24">
        <v>1.0</v>
      </c>
      <c r="AK35" s="25">
        <v>1.0</v>
      </c>
      <c r="AL35" s="26">
        <v>0.0</v>
      </c>
      <c r="AM35" s="27">
        <v>1.0</v>
      </c>
      <c r="AN35" s="40">
        <v>1.0</v>
      </c>
      <c r="AO35" s="41">
        <v>1.0</v>
      </c>
      <c r="AP35" s="26">
        <v>0.0</v>
      </c>
      <c r="AQ35" s="27">
        <v>1.0</v>
      </c>
      <c r="AR35" s="26">
        <v>1.0</v>
      </c>
      <c r="AS35" s="27">
        <v>1.0</v>
      </c>
      <c r="AT35" s="26">
        <v>0.0</v>
      </c>
      <c r="AU35" s="41">
        <v>1.0</v>
      </c>
      <c r="AV35" s="9">
        <f t="shared" si="7"/>
        <v>9</v>
      </c>
      <c r="AW35" s="9">
        <f t="shared" si="2"/>
        <v>9</v>
      </c>
      <c r="AX35" s="9">
        <f t="shared" si="3"/>
        <v>9</v>
      </c>
      <c r="AY35" s="9">
        <f t="shared" si="4"/>
        <v>7</v>
      </c>
      <c r="AZ35" s="10">
        <f t="shared" si="5"/>
        <v>34</v>
      </c>
      <c r="BA35" s="42">
        <f t="shared" si="6"/>
        <v>0</v>
      </c>
    </row>
    <row r="36" ht="14.25" customHeight="1">
      <c r="A36" s="33" t="s">
        <v>99</v>
      </c>
      <c r="B36" s="34" t="s">
        <v>100</v>
      </c>
      <c r="C36" s="35" t="s">
        <v>101</v>
      </c>
      <c r="D36" s="36" t="s">
        <v>19</v>
      </c>
      <c r="E36" s="37">
        <v>0.8461538461538461</v>
      </c>
      <c r="F36" s="36"/>
      <c r="G36" s="36">
        <v>33.0</v>
      </c>
      <c r="H36" s="24">
        <v>1.0</v>
      </c>
      <c r="I36" s="25">
        <v>1.0</v>
      </c>
      <c r="J36" s="24">
        <v>1.0</v>
      </c>
      <c r="K36" s="25">
        <v>1.0</v>
      </c>
      <c r="L36" s="24">
        <v>1.0</v>
      </c>
      <c r="M36" s="38">
        <v>1.0</v>
      </c>
      <c r="N36" s="39">
        <v>1.0</v>
      </c>
      <c r="O36" s="25">
        <v>1.0</v>
      </c>
      <c r="P36" s="24">
        <v>1.0</v>
      </c>
      <c r="Q36" s="25">
        <v>1.0</v>
      </c>
      <c r="R36" s="26">
        <v>0.0</v>
      </c>
      <c r="S36" s="27">
        <v>1.0</v>
      </c>
      <c r="T36" s="40">
        <v>1.0</v>
      </c>
      <c r="U36" s="41">
        <v>0.0</v>
      </c>
      <c r="V36" s="26">
        <v>1.0</v>
      </c>
      <c r="W36" s="27">
        <v>1.0</v>
      </c>
      <c r="X36" s="26">
        <v>0.0</v>
      </c>
      <c r="Y36" s="27">
        <v>0.0</v>
      </c>
      <c r="Z36" s="26">
        <v>1.0</v>
      </c>
      <c r="AA36" s="41">
        <v>1.0</v>
      </c>
      <c r="AB36" s="24">
        <v>1.0</v>
      </c>
      <c r="AC36" s="25">
        <v>0.0</v>
      </c>
      <c r="AD36" s="24">
        <v>1.0</v>
      </c>
      <c r="AE36" s="25">
        <v>1.0</v>
      </c>
      <c r="AF36" s="24">
        <v>1.0</v>
      </c>
      <c r="AG36" s="38">
        <v>1.0</v>
      </c>
      <c r="AH36" s="39">
        <v>1.0</v>
      </c>
      <c r="AI36" s="25">
        <v>1.0</v>
      </c>
      <c r="AJ36" s="24">
        <v>1.0</v>
      </c>
      <c r="AK36" s="25">
        <v>1.0</v>
      </c>
      <c r="AL36" s="26">
        <v>1.0</v>
      </c>
      <c r="AM36" s="27">
        <v>1.0</v>
      </c>
      <c r="AN36" s="40">
        <v>1.0</v>
      </c>
      <c r="AO36" s="41">
        <v>0.0</v>
      </c>
      <c r="AP36" s="26">
        <v>1.0</v>
      </c>
      <c r="AQ36" s="27">
        <v>1.0</v>
      </c>
      <c r="AR36" s="26">
        <v>1.0</v>
      </c>
      <c r="AS36" s="27">
        <v>1.0</v>
      </c>
      <c r="AT36" s="26">
        <v>0.0</v>
      </c>
      <c r="AU36" s="41">
        <v>1.0</v>
      </c>
      <c r="AV36" s="9">
        <f t="shared" si="7"/>
        <v>10</v>
      </c>
      <c r="AW36" s="9">
        <f t="shared" si="2"/>
        <v>6</v>
      </c>
      <c r="AX36" s="9">
        <f t="shared" si="3"/>
        <v>9</v>
      </c>
      <c r="AY36" s="9">
        <f t="shared" si="4"/>
        <v>8</v>
      </c>
      <c r="AZ36" s="10">
        <f t="shared" si="5"/>
        <v>33</v>
      </c>
      <c r="BA36" s="42">
        <f t="shared" si="6"/>
        <v>0</v>
      </c>
    </row>
    <row r="37" ht="14.25" customHeight="1">
      <c r="A37" s="33" t="s">
        <v>102</v>
      </c>
      <c r="B37" s="34" t="s">
        <v>103</v>
      </c>
      <c r="C37" s="35" t="s">
        <v>104</v>
      </c>
      <c r="D37" s="36" t="s">
        <v>19</v>
      </c>
      <c r="E37" s="37">
        <v>0.8461538461538461</v>
      </c>
      <c r="F37" s="36"/>
      <c r="G37" s="36">
        <v>33.0</v>
      </c>
      <c r="H37" s="43">
        <v>1.0</v>
      </c>
      <c r="I37" s="44">
        <v>1.0</v>
      </c>
      <c r="J37" s="43">
        <v>0.0</v>
      </c>
      <c r="K37" s="44">
        <v>1.0</v>
      </c>
      <c r="L37" s="43">
        <v>0.0</v>
      </c>
      <c r="M37" s="38">
        <v>1.0</v>
      </c>
      <c r="N37" s="39">
        <v>1.0</v>
      </c>
      <c r="O37" s="44">
        <v>1.0</v>
      </c>
      <c r="P37" s="43">
        <v>1.0</v>
      </c>
      <c r="Q37" s="44">
        <v>1.0</v>
      </c>
      <c r="R37" s="45">
        <v>1.0</v>
      </c>
      <c r="S37" s="46">
        <v>1.0</v>
      </c>
      <c r="T37" s="40">
        <v>1.0</v>
      </c>
      <c r="U37" s="41">
        <v>1.0</v>
      </c>
      <c r="V37" s="45">
        <v>1.0</v>
      </c>
      <c r="W37" s="46">
        <v>1.0</v>
      </c>
      <c r="X37" s="45">
        <v>0.0</v>
      </c>
      <c r="Y37" s="46">
        <v>1.0</v>
      </c>
      <c r="Z37" s="45">
        <v>1.0</v>
      </c>
      <c r="AA37" s="41">
        <v>1.0</v>
      </c>
      <c r="AB37" s="43">
        <v>1.0</v>
      </c>
      <c r="AC37" s="44">
        <v>1.0</v>
      </c>
      <c r="AD37" s="43">
        <v>1.0</v>
      </c>
      <c r="AE37" s="44">
        <v>1.0</v>
      </c>
      <c r="AF37" s="43">
        <v>1.0</v>
      </c>
      <c r="AG37" s="38">
        <v>0.0</v>
      </c>
      <c r="AH37" s="39">
        <v>1.0</v>
      </c>
      <c r="AI37" s="44">
        <v>0.0</v>
      </c>
      <c r="AJ37" s="43">
        <v>1.0</v>
      </c>
      <c r="AK37" s="44">
        <v>1.0</v>
      </c>
      <c r="AL37" s="45">
        <v>1.0</v>
      </c>
      <c r="AM37" s="46">
        <v>1.0</v>
      </c>
      <c r="AN37" s="40">
        <v>0.0</v>
      </c>
      <c r="AO37" s="41">
        <v>1.0</v>
      </c>
      <c r="AP37" s="45">
        <v>0.0</v>
      </c>
      <c r="AQ37" s="46">
        <v>1.0</v>
      </c>
      <c r="AR37" s="45">
        <v>1.0</v>
      </c>
      <c r="AS37" s="46">
        <v>1.0</v>
      </c>
      <c r="AT37" s="45">
        <v>1.0</v>
      </c>
      <c r="AU37" s="41">
        <v>1.0</v>
      </c>
      <c r="AV37" s="9">
        <f t="shared" si="7"/>
        <v>8</v>
      </c>
      <c r="AW37" s="9">
        <f t="shared" si="2"/>
        <v>9</v>
      </c>
      <c r="AX37" s="9">
        <f t="shared" si="3"/>
        <v>8</v>
      </c>
      <c r="AY37" s="9">
        <f t="shared" si="4"/>
        <v>8</v>
      </c>
      <c r="AZ37" s="10">
        <f t="shared" si="5"/>
        <v>33</v>
      </c>
      <c r="BA37" s="42">
        <f t="shared" si="6"/>
        <v>0</v>
      </c>
    </row>
    <row r="38" ht="14.25" customHeight="1">
      <c r="A38" s="33" t="s">
        <v>105</v>
      </c>
      <c r="B38" s="34" t="s">
        <v>37</v>
      </c>
      <c r="C38" s="35" t="s">
        <v>106</v>
      </c>
      <c r="D38" s="36" t="s">
        <v>19</v>
      </c>
      <c r="E38" s="37">
        <v>0.8461538461538461</v>
      </c>
      <c r="F38" s="36"/>
      <c r="G38" s="36">
        <v>33.0</v>
      </c>
      <c r="H38" s="43">
        <v>1.0</v>
      </c>
      <c r="I38" s="44">
        <v>1.0</v>
      </c>
      <c r="J38" s="43">
        <v>1.0</v>
      </c>
      <c r="K38" s="44">
        <v>1.0</v>
      </c>
      <c r="L38" s="43">
        <v>1.0</v>
      </c>
      <c r="M38" s="38">
        <v>1.0</v>
      </c>
      <c r="N38" s="39">
        <v>1.0</v>
      </c>
      <c r="O38" s="44">
        <v>1.0</v>
      </c>
      <c r="P38" s="43">
        <v>1.0</v>
      </c>
      <c r="Q38" s="44">
        <v>0.0</v>
      </c>
      <c r="R38" s="45">
        <v>1.0</v>
      </c>
      <c r="S38" s="46">
        <v>1.0</v>
      </c>
      <c r="T38" s="40">
        <v>1.0</v>
      </c>
      <c r="U38" s="41">
        <v>1.0</v>
      </c>
      <c r="V38" s="45">
        <v>1.0</v>
      </c>
      <c r="W38" s="46">
        <v>1.0</v>
      </c>
      <c r="X38" s="45">
        <v>1.0</v>
      </c>
      <c r="Y38" s="46">
        <v>0.0</v>
      </c>
      <c r="Z38" s="45">
        <v>0.0</v>
      </c>
      <c r="AA38" s="41">
        <v>1.0</v>
      </c>
      <c r="AB38" s="43">
        <v>1.0</v>
      </c>
      <c r="AC38" s="44">
        <v>1.0</v>
      </c>
      <c r="AD38" s="43">
        <v>1.0</v>
      </c>
      <c r="AE38" s="44">
        <v>1.0</v>
      </c>
      <c r="AF38" s="43">
        <v>0.0</v>
      </c>
      <c r="AG38" s="38">
        <v>1.0</v>
      </c>
      <c r="AH38" s="39">
        <v>1.0</v>
      </c>
      <c r="AI38" s="44">
        <v>0.0</v>
      </c>
      <c r="AJ38" s="43">
        <v>1.0</v>
      </c>
      <c r="AK38" s="44">
        <v>1.0</v>
      </c>
      <c r="AL38" s="45">
        <v>1.0</v>
      </c>
      <c r="AM38" s="46">
        <v>1.0</v>
      </c>
      <c r="AN38" s="40">
        <v>0.0</v>
      </c>
      <c r="AO38" s="41">
        <v>1.0</v>
      </c>
      <c r="AP38" s="45">
        <v>0.0</v>
      </c>
      <c r="AQ38" s="46">
        <v>1.0</v>
      </c>
      <c r="AR38" s="45">
        <v>1.0</v>
      </c>
      <c r="AS38" s="46">
        <v>1.0</v>
      </c>
      <c r="AT38" s="45">
        <v>1.0</v>
      </c>
      <c r="AU38" s="41">
        <v>1.0</v>
      </c>
      <c r="AV38" s="9">
        <f t="shared" si="7"/>
        <v>9</v>
      </c>
      <c r="AW38" s="9">
        <f t="shared" si="2"/>
        <v>8</v>
      </c>
      <c r="AX38" s="9">
        <f t="shared" si="3"/>
        <v>8</v>
      </c>
      <c r="AY38" s="9">
        <f t="shared" si="4"/>
        <v>8</v>
      </c>
      <c r="AZ38" s="10">
        <f t="shared" si="5"/>
        <v>33</v>
      </c>
      <c r="BA38" s="42">
        <f t="shared" si="6"/>
        <v>0</v>
      </c>
    </row>
    <row r="39" ht="14.25" customHeight="1">
      <c r="A39" s="33" t="s">
        <v>107</v>
      </c>
      <c r="B39" s="34" t="s">
        <v>64</v>
      </c>
      <c r="C39" s="35" t="s">
        <v>108</v>
      </c>
      <c r="D39" s="36" t="s">
        <v>19</v>
      </c>
      <c r="E39" s="37">
        <v>0.8461538461538461</v>
      </c>
      <c r="F39" s="36"/>
      <c r="G39" s="36">
        <v>33.0</v>
      </c>
      <c r="H39" s="43">
        <v>1.0</v>
      </c>
      <c r="I39" s="44">
        <v>1.0</v>
      </c>
      <c r="J39" s="43">
        <v>1.0</v>
      </c>
      <c r="K39" s="44">
        <v>1.0</v>
      </c>
      <c r="L39" s="43">
        <v>1.0</v>
      </c>
      <c r="M39" s="38">
        <v>1.0</v>
      </c>
      <c r="N39" s="39">
        <v>1.0</v>
      </c>
      <c r="O39" s="44">
        <v>1.0</v>
      </c>
      <c r="P39" s="43">
        <v>0.0</v>
      </c>
      <c r="Q39" s="44">
        <v>1.0</v>
      </c>
      <c r="R39" s="45">
        <v>0.0</v>
      </c>
      <c r="S39" s="46">
        <v>1.0</v>
      </c>
      <c r="T39" s="40">
        <v>1.0</v>
      </c>
      <c r="U39" s="41">
        <v>1.0</v>
      </c>
      <c r="V39" s="45">
        <v>1.0</v>
      </c>
      <c r="W39" s="46">
        <v>0.0</v>
      </c>
      <c r="X39" s="45">
        <v>0.0</v>
      </c>
      <c r="Y39" s="46">
        <v>0.0</v>
      </c>
      <c r="Z39" s="45">
        <v>1.0</v>
      </c>
      <c r="AA39" s="41">
        <v>1.0</v>
      </c>
      <c r="AB39" s="43">
        <v>0.0</v>
      </c>
      <c r="AC39" s="44">
        <v>1.0</v>
      </c>
      <c r="AD39" s="43">
        <v>1.0</v>
      </c>
      <c r="AE39" s="44">
        <v>1.0</v>
      </c>
      <c r="AF39" s="43">
        <v>1.0</v>
      </c>
      <c r="AG39" s="38">
        <v>1.0</v>
      </c>
      <c r="AH39" s="39">
        <v>1.0</v>
      </c>
      <c r="AI39" s="44">
        <v>1.0</v>
      </c>
      <c r="AJ39" s="43">
        <v>1.0</v>
      </c>
      <c r="AK39" s="44">
        <v>1.0</v>
      </c>
      <c r="AL39" s="45">
        <v>1.0</v>
      </c>
      <c r="AM39" s="46">
        <v>1.0</v>
      </c>
      <c r="AN39" s="40">
        <v>1.0</v>
      </c>
      <c r="AO39" s="41">
        <v>1.0</v>
      </c>
      <c r="AP39" s="45">
        <v>0.0</v>
      </c>
      <c r="AQ39" s="46">
        <v>1.0</v>
      </c>
      <c r="AR39" s="45">
        <v>1.0</v>
      </c>
      <c r="AS39" s="46">
        <v>1.0</v>
      </c>
      <c r="AT39" s="45">
        <v>1.0</v>
      </c>
      <c r="AU39" s="41">
        <v>1.0</v>
      </c>
      <c r="AV39" s="9">
        <v>9.0</v>
      </c>
      <c r="AW39" s="9">
        <f t="shared" si="2"/>
        <v>6</v>
      </c>
      <c r="AX39" s="9">
        <f t="shared" si="3"/>
        <v>9</v>
      </c>
      <c r="AY39" s="9">
        <f t="shared" si="4"/>
        <v>9</v>
      </c>
      <c r="AZ39" s="10">
        <f t="shared" si="5"/>
        <v>33</v>
      </c>
      <c r="BA39" s="42">
        <f t="shared" si="6"/>
        <v>0</v>
      </c>
    </row>
    <row r="40" ht="14.25" customHeight="1">
      <c r="A40" s="33" t="s">
        <v>109</v>
      </c>
      <c r="B40" s="34" t="s">
        <v>110</v>
      </c>
      <c r="C40" s="35" t="s">
        <v>44</v>
      </c>
      <c r="D40" s="36" t="s">
        <v>35</v>
      </c>
      <c r="E40" s="37">
        <v>0.8461538461538461</v>
      </c>
      <c r="F40" s="36"/>
      <c r="G40" s="9">
        <v>33.0</v>
      </c>
      <c r="H40" s="43">
        <v>1.0</v>
      </c>
      <c r="I40" s="44">
        <v>0.0</v>
      </c>
      <c r="J40" s="43">
        <v>1.0</v>
      </c>
      <c r="K40" s="44">
        <v>1.0</v>
      </c>
      <c r="L40" s="43">
        <v>1.0</v>
      </c>
      <c r="M40" s="38">
        <v>1.0</v>
      </c>
      <c r="N40" s="39">
        <v>1.0</v>
      </c>
      <c r="O40" s="44">
        <v>1.0</v>
      </c>
      <c r="P40" s="43">
        <v>1.0</v>
      </c>
      <c r="Q40" s="44">
        <v>1.0</v>
      </c>
      <c r="R40" s="45">
        <v>1.0</v>
      </c>
      <c r="S40" s="46">
        <v>1.0</v>
      </c>
      <c r="T40" s="40">
        <v>1.0</v>
      </c>
      <c r="U40" s="41">
        <v>1.0</v>
      </c>
      <c r="V40" s="45">
        <v>1.0</v>
      </c>
      <c r="W40" s="46">
        <v>1.0</v>
      </c>
      <c r="X40" s="45">
        <v>1.0</v>
      </c>
      <c r="Y40" s="46">
        <v>1.0</v>
      </c>
      <c r="Z40" s="45">
        <v>1.0</v>
      </c>
      <c r="AA40" s="41">
        <v>1.0</v>
      </c>
      <c r="AB40" s="43">
        <v>0.0</v>
      </c>
      <c r="AC40" s="44">
        <v>1.0</v>
      </c>
      <c r="AD40" s="43">
        <v>0.0</v>
      </c>
      <c r="AE40" s="44">
        <v>1.0</v>
      </c>
      <c r="AF40" s="43">
        <v>1.0</v>
      </c>
      <c r="AG40" s="38">
        <v>1.0</v>
      </c>
      <c r="AH40" s="39">
        <v>1.0</v>
      </c>
      <c r="AI40" s="44">
        <v>1.0</v>
      </c>
      <c r="AJ40" s="43">
        <v>1.0</v>
      </c>
      <c r="AK40" s="44">
        <v>0.0</v>
      </c>
      <c r="AL40" s="45">
        <v>1.0</v>
      </c>
      <c r="AM40" s="46">
        <v>0.0</v>
      </c>
      <c r="AN40" s="40">
        <v>0.0</v>
      </c>
      <c r="AO40" s="41">
        <v>1.0</v>
      </c>
      <c r="AP40" s="45">
        <v>1.0</v>
      </c>
      <c r="AQ40" s="46">
        <v>1.0</v>
      </c>
      <c r="AR40" s="45">
        <v>1.0</v>
      </c>
      <c r="AS40" s="46">
        <v>1.0</v>
      </c>
      <c r="AT40" s="45">
        <v>0.0</v>
      </c>
      <c r="AU40" s="41">
        <v>1.0</v>
      </c>
      <c r="AV40" s="9">
        <f t="shared" ref="AV40:AV162" si="8">SUM(H40:Q40)</f>
        <v>9</v>
      </c>
      <c r="AW40" s="9">
        <f t="shared" si="2"/>
        <v>10</v>
      </c>
      <c r="AX40" s="9">
        <f t="shared" si="3"/>
        <v>7</v>
      </c>
      <c r="AY40" s="9">
        <f t="shared" si="4"/>
        <v>7</v>
      </c>
      <c r="AZ40" s="10">
        <f t="shared" si="5"/>
        <v>33</v>
      </c>
      <c r="BA40" s="42">
        <f t="shared" si="6"/>
        <v>0</v>
      </c>
    </row>
    <row r="41" ht="14.25" customHeight="1">
      <c r="A41" s="33" t="s">
        <v>111</v>
      </c>
      <c r="B41" s="34" t="s">
        <v>112</v>
      </c>
      <c r="C41" s="35" t="s">
        <v>113</v>
      </c>
      <c r="D41" s="36" t="s">
        <v>19</v>
      </c>
      <c r="E41" s="37">
        <v>0.8461538461538461</v>
      </c>
      <c r="F41" s="36"/>
      <c r="G41" s="36">
        <v>33.0</v>
      </c>
      <c r="H41" s="43">
        <v>0.0</v>
      </c>
      <c r="I41" s="44">
        <v>1.0</v>
      </c>
      <c r="J41" s="43">
        <v>1.0</v>
      </c>
      <c r="K41" s="44">
        <v>1.0</v>
      </c>
      <c r="L41" s="43">
        <v>1.0</v>
      </c>
      <c r="M41" s="38">
        <v>1.0</v>
      </c>
      <c r="N41" s="39">
        <v>1.0</v>
      </c>
      <c r="O41" s="44">
        <v>0.0</v>
      </c>
      <c r="P41" s="43">
        <v>1.0</v>
      </c>
      <c r="Q41" s="44">
        <v>0.0</v>
      </c>
      <c r="R41" s="45">
        <v>0.0</v>
      </c>
      <c r="S41" s="46">
        <v>1.0</v>
      </c>
      <c r="T41" s="40">
        <v>1.0</v>
      </c>
      <c r="U41" s="41">
        <v>1.0</v>
      </c>
      <c r="V41" s="45">
        <v>1.0</v>
      </c>
      <c r="W41" s="46">
        <v>1.0</v>
      </c>
      <c r="X41" s="45">
        <v>1.0</v>
      </c>
      <c r="Y41" s="46">
        <v>1.0</v>
      </c>
      <c r="Z41" s="45">
        <v>0.0</v>
      </c>
      <c r="AA41" s="41">
        <v>1.0</v>
      </c>
      <c r="AB41" s="43">
        <v>1.0</v>
      </c>
      <c r="AC41" s="44">
        <v>1.0</v>
      </c>
      <c r="AD41" s="43">
        <v>1.0</v>
      </c>
      <c r="AE41" s="44">
        <v>1.0</v>
      </c>
      <c r="AF41" s="43">
        <v>1.0</v>
      </c>
      <c r="AG41" s="38">
        <v>1.0</v>
      </c>
      <c r="AH41" s="39">
        <v>1.0</v>
      </c>
      <c r="AI41" s="44">
        <v>1.0</v>
      </c>
      <c r="AJ41" s="43">
        <v>1.0</v>
      </c>
      <c r="AK41" s="44">
        <v>1.0</v>
      </c>
      <c r="AL41" s="45">
        <v>1.0</v>
      </c>
      <c r="AM41" s="46">
        <v>1.0</v>
      </c>
      <c r="AN41" s="40">
        <v>1.0</v>
      </c>
      <c r="AO41" s="41">
        <v>1.0</v>
      </c>
      <c r="AP41" s="45">
        <v>1.0</v>
      </c>
      <c r="AQ41" s="46">
        <v>1.0</v>
      </c>
      <c r="AR41" s="45">
        <v>0.0</v>
      </c>
      <c r="AS41" s="46">
        <v>1.0</v>
      </c>
      <c r="AT41" s="45">
        <v>0.0</v>
      </c>
      <c r="AU41" s="41">
        <v>1.0</v>
      </c>
      <c r="AV41" s="9">
        <f t="shared" si="8"/>
        <v>7</v>
      </c>
      <c r="AW41" s="9">
        <f t="shared" si="2"/>
        <v>8</v>
      </c>
      <c r="AX41" s="9">
        <f t="shared" si="3"/>
        <v>10</v>
      </c>
      <c r="AY41" s="9">
        <f t="shared" si="4"/>
        <v>8</v>
      </c>
      <c r="AZ41" s="10">
        <f t="shared" si="5"/>
        <v>33</v>
      </c>
      <c r="BA41" s="42">
        <f t="shared" si="6"/>
        <v>0</v>
      </c>
    </row>
    <row r="42" ht="14.25" customHeight="1">
      <c r="A42" s="33" t="s">
        <v>114</v>
      </c>
      <c r="B42" s="34" t="s">
        <v>115</v>
      </c>
      <c r="C42" s="35" t="s">
        <v>116</v>
      </c>
      <c r="D42" s="36" t="s">
        <v>19</v>
      </c>
      <c r="E42" s="37">
        <v>0.8461538461538461</v>
      </c>
      <c r="F42" s="36"/>
      <c r="G42" s="36">
        <v>33.0</v>
      </c>
      <c r="H42" s="24">
        <v>1.0</v>
      </c>
      <c r="I42" s="25">
        <v>1.0</v>
      </c>
      <c r="J42" s="24">
        <v>1.0</v>
      </c>
      <c r="K42" s="25">
        <v>1.0</v>
      </c>
      <c r="L42" s="24">
        <v>0.0</v>
      </c>
      <c r="M42" s="38">
        <v>1.0</v>
      </c>
      <c r="N42" s="39">
        <v>1.0</v>
      </c>
      <c r="O42" s="25">
        <v>1.0</v>
      </c>
      <c r="P42" s="24">
        <v>0.0</v>
      </c>
      <c r="Q42" s="25">
        <v>1.0</v>
      </c>
      <c r="R42" s="26">
        <v>0.0</v>
      </c>
      <c r="S42" s="27">
        <v>1.0</v>
      </c>
      <c r="T42" s="40">
        <v>0.0</v>
      </c>
      <c r="U42" s="41">
        <v>1.0</v>
      </c>
      <c r="V42" s="26">
        <v>1.0</v>
      </c>
      <c r="W42" s="27">
        <v>1.0</v>
      </c>
      <c r="X42" s="26">
        <v>1.0</v>
      </c>
      <c r="Y42" s="27">
        <v>1.0</v>
      </c>
      <c r="Z42" s="26">
        <v>1.0</v>
      </c>
      <c r="AA42" s="41">
        <v>1.0</v>
      </c>
      <c r="AB42" s="24">
        <v>0.0</v>
      </c>
      <c r="AC42" s="25">
        <v>1.0</v>
      </c>
      <c r="AD42" s="24">
        <v>1.0</v>
      </c>
      <c r="AE42" s="25">
        <v>1.0</v>
      </c>
      <c r="AF42" s="24">
        <v>1.0</v>
      </c>
      <c r="AG42" s="38">
        <v>1.0</v>
      </c>
      <c r="AH42" s="39">
        <v>1.0</v>
      </c>
      <c r="AI42" s="25">
        <v>1.0</v>
      </c>
      <c r="AJ42" s="24">
        <v>1.0</v>
      </c>
      <c r="AK42" s="25">
        <v>1.0</v>
      </c>
      <c r="AL42" s="26">
        <v>0.0</v>
      </c>
      <c r="AM42" s="27">
        <v>1.0</v>
      </c>
      <c r="AN42" s="40">
        <v>1.0</v>
      </c>
      <c r="AO42" s="41">
        <v>1.0</v>
      </c>
      <c r="AP42" s="26">
        <v>0.0</v>
      </c>
      <c r="AQ42" s="27">
        <v>1.0</v>
      </c>
      <c r="AR42" s="26">
        <v>1.0</v>
      </c>
      <c r="AS42" s="27">
        <v>1.0</v>
      </c>
      <c r="AT42" s="26">
        <v>1.0</v>
      </c>
      <c r="AU42" s="41">
        <v>1.0</v>
      </c>
      <c r="AV42" s="9">
        <f t="shared" si="8"/>
        <v>8</v>
      </c>
      <c r="AW42" s="9">
        <f t="shared" si="2"/>
        <v>8</v>
      </c>
      <c r="AX42" s="9">
        <f t="shared" si="3"/>
        <v>9</v>
      </c>
      <c r="AY42" s="9">
        <f t="shared" si="4"/>
        <v>8</v>
      </c>
      <c r="AZ42" s="10">
        <f t="shared" si="5"/>
        <v>33</v>
      </c>
      <c r="BA42" s="42">
        <f t="shared" si="6"/>
        <v>0</v>
      </c>
    </row>
    <row r="43" ht="14.25" customHeight="1">
      <c r="A43" s="33" t="s">
        <v>117</v>
      </c>
      <c r="B43" s="34" t="s">
        <v>118</v>
      </c>
      <c r="C43" s="35" t="s">
        <v>119</v>
      </c>
      <c r="D43" s="36" t="s">
        <v>90</v>
      </c>
      <c r="E43" s="37">
        <v>0.8461538461538461</v>
      </c>
      <c r="F43" s="36"/>
      <c r="G43" s="36">
        <v>33.0</v>
      </c>
      <c r="H43" s="24">
        <v>1.0</v>
      </c>
      <c r="I43" s="25">
        <v>1.0</v>
      </c>
      <c r="J43" s="24">
        <v>0.0</v>
      </c>
      <c r="K43" s="25">
        <v>1.0</v>
      </c>
      <c r="L43" s="24">
        <v>1.0</v>
      </c>
      <c r="M43" s="38">
        <v>0.0</v>
      </c>
      <c r="N43" s="39">
        <v>1.0</v>
      </c>
      <c r="O43" s="25">
        <v>1.0</v>
      </c>
      <c r="P43" s="24">
        <v>1.0</v>
      </c>
      <c r="Q43" s="25">
        <v>1.0</v>
      </c>
      <c r="R43" s="26">
        <v>1.0</v>
      </c>
      <c r="S43" s="27">
        <v>1.0</v>
      </c>
      <c r="T43" s="40">
        <v>1.0</v>
      </c>
      <c r="U43" s="41">
        <v>1.0</v>
      </c>
      <c r="V43" s="26">
        <v>1.0</v>
      </c>
      <c r="W43" s="27">
        <v>1.0</v>
      </c>
      <c r="X43" s="26">
        <v>0.0</v>
      </c>
      <c r="Y43" s="27">
        <v>1.0</v>
      </c>
      <c r="Z43" s="26">
        <v>0.0</v>
      </c>
      <c r="AA43" s="41">
        <v>1.0</v>
      </c>
      <c r="AB43" s="24">
        <v>1.0</v>
      </c>
      <c r="AC43" s="25">
        <v>1.0</v>
      </c>
      <c r="AD43" s="24">
        <v>1.0</v>
      </c>
      <c r="AE43" s="25">
        <v>1.0</v>
      </c>
      <c r="AF43" s="24">
        <v>1.0</v>
      </c>
      <c r="AG43" s="38">
        <v>1.0</v>
      </c>
      <c r="AH43" s="39">
        <v>1.0</v>
      </c>
      <c r="AI43" s="25">
        <v>0.0</v>
      </c>
      <c r="AJ43" s="24">
        <v>0.0</v>
      </c>
      <c r="AK43" s="25">
        <v>1.0</v>
      </c>
      <c r="AL43" s="26">
        <v>1.0</v>
      </c>
      <c r="AM43" s="27">
        <v>1.0</v>
      </c>
      <c r="AN43" s="40">
        <v>1.0</v>
      </c>
      <c r="AO43" s="41">
        <v>1.0</v>
      </c>
      <c r="AP43" s="26">
        <v>0.0</v>
      </c>
      <c r="AQ43" s="27">
        <v>1.0</v>
      </c>
      <c r="AR43" s="26">
        <v>1.0</v>
      </c>
      <c r="AS43" s="27">
        <v>1.0</v>
      </c>
      <c r="AT43" s="26">
        <v>1.0</v>
      </c>
      <c r="AU43" s="41">
        <v>1.0</v>
      </c>
      <c r="AV43" s="9">
        <f t="shared" si="8"/>
        <v>8</v>
      </c>
      <c r="AW43" s="9">
        <f t="shared" si="2"/>
        <v>8</v>
      </c>
      <c r="AX43" s="9">
        <f t="shared" si="3"/>
        <v>8</v>
      </c>
      <c r="AY43" s="9">
        <f t="shared" si="4"/>
        <v>9</v>
      </c>
      <c r="AZ43" s="10">
        <f t="shared" si="5"/>
        <v>33</v>
      </c>
      <c r="BA43" s="42">
        <f t="shared" si="6"/>
        <v>0</v>
      </c>
    </row>
    <row r="44" ht="14.25" customHeight="1">
      <c r="A44" s="33" t="s">
        <v>120</v>
      </c>
      <c r="B44" s="34" t="s">
        <v>121</v>
      </c>
      <c r="C44" s="35" t="s">
        <v>122</v>
      </c>
      <c r="D44" s="36" t="s">
        <v>123</v>
      </c>
      <c r="E44" s="37">
        <v>0.8205128205128205</v>
      </c>
      <c r="F44" s="36"/>
      <c r="G44" s="36">
        <v>32.0</v>
      </c>
      <c r="H44" s="24">
        <v>1.0</v>
      </c>
      <c r="I44" s="25">
        <v>1.0</v>
      </c>
      <c r="J44" s="24">
        <v>1.0</v>
      </c>
      <c r="K44" s="25">
        <v>1.0</v>
      </c>
      <c r="L44" s="24">
        <v>1.0</v>
      </c>
      <c r="M44" s="38">
        <v>1.0</v>
      </c>
      <c r="N44" s="39">
        <v>1.0</v>
      </c>
      <c r="O44" s="25">
        <v>1.0</v>
      </c>
      <c r="P44" s="24">
        <v>0.0</v>
      </c>
      <c r="Q44" s="25">
        <v>1.0</v>
      </c>
      <c r="R44" s="26">
        <v>1.0</v>
      </c>
      <c r="S44" s="27">
        <v>1.0</v>
      </c>
      <c r="T44" s="40">
        <v>1.0</v>
      </c>
      <c r="U44" s="41">
        <v>0.0</v>
      </c>
      <c r="V44" s="26">
        <v>1.0</v>
      </c>
      <c r="W44" s="27">
        <v>1.0</v>
      </c>
      <c r="X44" s="26">
        <v>0.0</v>
      </c>
      <c r="Y44" s="27">
        <v>1.0</v>
      </c>
      <c r="Z44" s="26">
        <v>1.0</v>
      </c>
      <c r="AA44" s="41">
        <v>1.0</v>
      </c>
      <c r="AB44" s="24">
        <v>0.0</v>
      </c>
      <c r="AC44" s="25">
        <v>0.0</v>
      </c>
      <c r="AD44" s="24">
        <v>1.0</v>
      </c>
      <c r="AE44" s="25">
        <v>1.0</v>
      </c>
      <c r="AF44" s="24">
        <v>1.0</v>
      </c>
      <c r="AG44" s="38">
        <v>1.0</v>
      </c>
      <c r="AH44" s="39">
        <v>1.0</v>
      </c>
      <c r="AI44" s="25">
        <v>1.0</v>
      </c>
      <c r="AJ44" s="24">
        <v>1.0</v>
      </c>
      <c r="AK44" s="25">
        <v>1.0</v>
      </c>
      <c r="AL44" s="26">
        <v>1.0</v>
      </c>
      <c r="AM44" s="27">
        <v>1.0</v>
      </c>
      <c r="AN44" s="40">
        <v>0.0</v>
      </c>
      <c r="AO44" s="41">
        <v>1.0</v>
      </c>
      <c r="AP44" s="26">
        <v>1.0</v>
      </c>
      <c r="AQ44" s="27">
        <v>1.0</v>
      </c>
      <c r="AR44" s="26">
        <v>1.0</v>
      </c>
      <c r="AS44" s="27">
        <v>0.0</v>
      </c>
      <c r="AT44" s="26">
        <v>1.0</v>
      </c>
      <c r="AU44" s="41">
        <v>0.0</v>
      </c>
      <c r="AV44" s="9">
        <f t="shared" si="8"/>
        <v>9</v>
      </c>
      <c r="AW44" s="9">
        <f t="shared" si="2"/>
        <v>8</v>
      </c>
      <c r="AX44" s="9">
        <f t="shared" si="3"/>
        <v>8</v>
      </c>
      <c r="AY44" s="9">
        <f t="shared" si="4"/>
        <v>7</v>
      </c>
      <c r="AZ44" s="10">
        <f t="shared" si="5"/>
        <v>32</v>
      </c>
      <c r="BA44" s="42">
        <f t="shared" si="6"/>
        <v>0</v>
      </c>
    </row>
    <row r="45" ht="14.25" customHeight="1">
      <c r="A45" s="33" t="s">
        <v>124</v>
      </c>
      <c r="B45" s="34" t="s">
        <v>17</v>
      </c>
      <c r="C45" s="35" t="s">
        <v>125</v>
      </c>
      <c r="D45" s="36" t="s">
        <v>35</v>
      </c>
      <c r="E45" s="37">
        <v>0.8205128205128205</v>
      </c>
      <c r="F45" s="36"/>
      <c r="G45" s="36">
        <v>32.0</v>
      </c>
      <c r="H45" s="24">
        <v>0.0</v>
      </c>
      <c r="I45" s="25">
        <v>1.0</v>
      </c>
      <c r="J45" s="24">
        <v>1.0</v>
      </c>
      <c r="K45" s="25">
        <v>1.0</v>
      </c>
      <c r="L45" s="24">
        <v>1.0</v>
      </c>
      <c r="M45" s="38">
        <v>1.0</v>
      </c>
      <c r="N45" s="39">
        <v>1.0</v>
      </c>
      <c r="O45" s="25">
        <v>1.0</v>
      </c>
      <c r="P45" s="24">
        <v>1.0</v>
      </c>
      <c r="Q45" s="25">
        <v>1.0</v>
      </c>
      <c r="R45" s="26">
        <v>1.0</v>
      </c>
      <c r="S45" s="27">
        <v>1.0</v>
      </c>
      <c r="T45" s="40">
        <v>1.0</v>
      </c>
      <c r="U45" s="41">
        <v>1.0</v>
      </c>
      <c r="V45" s="26">
        <v>1.0</v>
      </c>
      <c r="W45" s="27">
        <v>1.0</v>
      </c>
      <c r="X45" s="26">
        <v>1.0</v>
      </c>
      <c r="Y45" s="27">
        <v>1.0</v>
      </c>
      <c r="Z45" s="26">
        <v>1.0</v>
      </c>
      <c r="AA45" s="41">
        <v>1.0</v>
      </c>
      <c r="AB45" s="24">
        <v>0.0</v>
      </c>
      <c r="AC45" s="25">
        <v>0.0</v>
      </c>
      <c r="AD45" s="24">
        <v>1.0</v>
      </c>
      <c r="AE45" s="25">
        <v>0.0</v>
      </c>
      <c r="AF45" s="24">
        <v>1.0</v>
      </c>
      <c r="AG45" s="38">
        <v>1.0</v>
      </c>
      <c r="AH45" s="39">
        <v>1.0</v>
      </c>
      <c r="AI45" s="25">
        <v>1.0</v>
      </c>
      <c r="AJ45" s="24">
        <v>0.0</v>
      </c>
      <c r="AK45" s="25">
        <v>1.0</v>
      </c>
      <c r="AL45" s="26">
        <v>0.0</v>
      </c>
      <c r="AM45" s="27">
        <v>1.0</v>
      </c>
      <c r="AN45" s="40">
        <v>1.0</v>
      </c>
      <c r="AO45" s="41">
        <v>0.0</v>
      </c>
      <c r="AP45" s="26">
        <v>0.0</v>
      </c>
      <c r="AQ45" s="27">
        <v>1.0</v>
      </c>
      <c r="AR45" s="26">
        <v>1.0</v>
      </c>
      <c r="AS45" s="27">
        <v>1.0</v>
      </c>
      <c r="AT45" s="26">
        <v>1.0</v>
      </c>
      <c r="AU45" s="41">
        <v>1.0</v>
      </c>
      <c r="AV45" s="9">
        <f t="shared" si="8"/>
        <v>9</v>
      </c>
      <c r="AW45" s="9">
        <f t="shared" si="2"/>
        <v>10</v>
      </c>
      <c r="AX45" s="9">
        <f t="shared" si="3"/>
        <v>6</v>
      </c>
      <c r="AY45" s="9">
        <f t="shared" si="4"/>
        <v>7</v>
      </c>
      <c r="AZ45" s="10">
        <f t="shared" si="5"/>
        <v>32</v>
      </c>
      <c r="BA45" s="42">
        <f t="shared" si="6"/>
        <v>0</v>
      </c>
    </row>
    <row r="46" ht="14.25" customHeight="1">
      <c r="A46" s="33" t="s">
        <v>126</v>
      </c>
      <c r="B46" s="34" t="s">
        <v>64</v>
      </c>
      <c r="C46" s="35" t="s">
        <v>127</v>
      </c>
      <c r="D46" s="36" t="s">
        <v>19</v>
      </c>
      <c r="E46" s="37">
        <v>0.8205128205128205</v>
      </c>
      <c r="F46" s="36"/>
      <c r="G46" s="36">
        <v>32.0</v>
      </c>
      <c r="H46" s="24">
        <v>0.0</v>
      </c>
      <c r="I46" s="25">
        <v>1.0</v>
      </c>
      <c r="J46" s="24">
        <v>1.0</v>
      </c>
      <c r="K46" s="25">
        <v>1.0</v>
      </c>
      <c r="L46" s="24">
        <v>1.0</v>
      </c>
      <c r="M46" s="38">
        <v>1.0</v>
      </c>
      <c r="N46" s="39">
        <v>1.0</v>
      </c>
      <c r="O46" s="25">
        <v>1.0</v>
      </c>
      <c r="P46" s="24">
        <v>1.0</v>
      </c>
      <c r="Q46" s="25">
        <v>0.0</v>
      </c>
      <c r="R46" s="26">
        <v>1.0</v>
      </c>
      <c r="S46" s="27">
        <v>1.0</v>
      </c>
      <c r="T46" s="40">
        <v>1.0</v>
      </c>
      <c r="U46" s="41">
        <v>1.0</v>
      </c>
      <c r="V46" s="26">
        <v>1.0</v>
      </c>
      <c r="W46" s="27">
        <v>1.0</v>
      </c>
      <c r="X46" s="26">
        <v>1.0</v>
      </c>
      <c r="Y46" s="27">
        <v>1.0</v>
      </c>
      <c r="Z46" s="26">
        <v>1.0</v>
      </c>
      <c r="AA46" s="41">
        <v>1.0</v>
      </c>
      <c r="AB46" s="24">
        <v>0.0</v>
      </c>
      <c r="AC46" s="25">
        <v>1.0</v>
      </c>
      <c r="AD46" s="24">
        <v>1.0</v>
      </c>
      <c r="AE46" s="25">
        <v>1.0</v>
      </c>
      <c r="AF46" s="24">
        <v>1.0</v>
      </c>
      <c r="AG46" s="38">
        <v>1.0</v>
      </c>
      <c r="AH46" s="39">
        <v>1.0</v>
      </c>
      <c r="AI46" s="25">
        <v>0.0</v>
      </c>
      <c r="AJ46" s="24">
        <v>1.0</v>
      </c>
      <c r="AK46" s="25">
        <v>0.0</v>
      </c>
      <c r="AL46" s="26">
        <v>1.0</v>
      </c>
      <c r="AM46" s="27">
        <v>0.0</v>
      </c>
      <c r="AN46" s="40">
        <v>1.0</v>
      </c>
      <c r="AO46" s="41">
        <v>1.0</v>
      </c>
      <c r="AP46" s="26">
        <v>1.0</v>
      </c>
      <c r="AQ46" s="27">
        <v>1.0</v>
      </c>
      <c r="AR46" s="26">
        <v>0.0</v>
      </c>
      <c r="AS46" s="27">
        <v>1.0</v>
      </c>
      <c r="AT46" s="26">
        <v>1.0</v>
      </c>
      <c r="AU46" s="41">
        <v>0.0</v>
      </c>
      <c r="AV46" s="9">
        <f t="shared" si="8"/>
        <v>8</v>
      </c>
      <c r="AW46" s="9">
        <f t="shared" si="2"/>
        <v>10</v>
      </c>
      <c r="AX46" s="9">
        <f t="shared" si="3"/>
        <v>7</v>
      </c>
      <c r="AY46" s="9">
        <f t="shared" si="4"/>
        <v>7</v>
      </c>
      <c r="AZ46" s="10">
        <f t="shared" si="5"/>
        <v>32</v>
      </c>
      <c r="BA46" s="42">
        <f t="shared" si="6"/>
        <v>0</v>
      </c>
    </row>
    <row r="47" ht="14.25" customHeight="1">
      <c r="A47" s="33" t="s">
        <v>128</v>
      </c>
      <c r="B47" s="34" t="s">
        <v>129</v>
      </c>
      <c r="C47" s="35" t="s">
        <v>130</v>
      </c>
      <c r="D47" s="36" t="s">
        <v>35</v>
      </c>
      <c r="E47" s="37">
        <v>0.8205128205128205</v>
      </c>
      <c r="F47" s="36"/>
      <c r="G47" s="36">
        <v>32.0</v>
      </c>
      <c r="H47" s="24">
        <v>1.0</v>
      </c>
      <c r="I47" s="25">
        <v>1.0</v>
      </c>
      <c r="J47" s="24">
        <v>1.0</v>
      </c>
      <c r="K47" s="25">
        <v>1.0</v>
      </c>
      <c r="L47" s="24">
        <v>0.0</v>
      </c>
      <c r="M47" s="38">
        <v>1.0</v>
      </c>
      <c r="N47" s="39">
        <v>1.0</v>
      </c>
      <c r="O47" s="25">
        <v>1.0</v>
      </c>
      <c r="P47" s="24">
        <v>1.0</v>
      </c>
      <c r="Q47" s="25">
        <v>1.0</v>
      </c>
      <c r="R47" s="26">
        <v>0.0</v>
      </c>
      <c r="S47" s="27">
        <v>0.0</v>
      </c>
      <c r="T47" s="40">
        <v>1.0</v>
      </c>
      <c r="U47" s="41">
        <v>1.0</v>
      </c>
      <c r="V47" s="26">
        <v>1.0</v>
      </c>
      <c r="W47" s="27">
        <v>1.0</v>
      </c>
      <c r="X47" s="26">
        <v>0.0</v>
      </c>
      <c r="Y47" s="27">
        <v>1.0</v>
      </c>
      <c r="Z47" s="26">
        <v>0.0</v>
      </c>
      <c r="AA47" s="41">
        <v>1.0</v>
      </c>
      <c r="AB47" s="24">
        <v>1.0</v>
      </c>
      <c r="AC47" s="25">
        <v>1.0</v>
      </c>
      <c r="AD47" s="24">
        <v>1.0</v>
      </c>
      <c r="AE47" s="25">
        <v>1.0</v>
      </c>
      <c r="AF47" s="24">
        <v>1.0</v>
      </c>
      <c r="AG47" s="38">
        <v>1.0</v>
      </c>
      <c r="AH47" s="39">
        <v>1.0</v>
      </c>
      <c r="AI47" s="25">
        <v>1.0</v>
      </c>
      <c r="AJ47" s="24">
        <v>1.0</v>
      </c>
      <c r="AK47" s="25">
        <v>1.0</v>
      </c>
      <c r="AL47" s="26">
        <v>1.0</v>
      </c>
      <c r="AM47" s="27">
        <v>0.0</v>
      </c>
      <c r="AN47" s="40">
        <v>0.0</v>
      </c>
      <c r="AO47" s="41">
        <v>1.0</v>
      </c>
      <c r="AP47" s="26">
        <v>0.0</v>
      </c>
      <c r="AQ47" s="27">
        <v>1.0</v>
      </c>
      <c r="AR47" s="26">
        <v>1.0</v>
      </c>
      <c r="AS47" s="27">
        <v>1.0</v>
      </c>
      <c r="AT47" s="26">
        <v>1.0</v>
      </c>
      <c r="AU47" s="41">
        <v>1.0</v>
      </c>
      <c r="AV47" s="9">
        <f t="shared" si="8"/>
        <v>9</v>
      </c>
      <c r="AW47" s="9">
        <f t="shared" si="2"/>
        <v>6</v>
      </c>
      <c r="AX47" s="9">
        <f t="shared" si="3"/>
        <v>10</v>
      </c>
      <c r="AY47" s="9">
        <f t="shared" si="4"/>
        <v>7</v>
      </c>
      <c r="AZ47" s="10">
        <f t="shared" si="5"/>
        <v>32</v>
      </c>
      <c r="BA47" s="42">
        <f t="shared" si="6"/>
        <v>0</v>
      </c>
    </row>
    <row r="48" ht="14.25" customHeight="1">
      <c r="A48" s="33" t="s">
        <v>131</v>
      </c>
      <c r="B48" s="34" t="s">
        <v>132</v>
      </c>
      <c r="C48" s="35" t="s">
        <v>133</v>
      </c>
      <c r="D48" s="36" t="s">
        <v>35</v>
      </c>
      <c r="E48" s="37">
        <v>0.8205128205128205</v>
      </c>
      <c r="F48" s="36"/>
      <c r="G48" s="36">
        <v>32.0</v>
      </c>
      <c r="H48" s="24">
        <v>1.0</v>
      </c>
      <c r="I48" s="25">
        <v>1.0</v>
      </c>
      <c r="J48" s="24">
        <v>1.0</v>
      </c>
      <c r="K48" s="25">
        <v>1.0</v>
      </c>
      <c r="L48" s="24">
        <v>1.0</v>
      </c>
      <c r="M48" s="38">
        <v>1.0</v>
      </c>
      <c r="N48" s="39">
        <v>0.0</v>
      </c>
      <c r="O48" s="25">
        <v>1.0</v>
      </c>
      <c r="P48" s="24">
        <v>0.0</v>
      </c>
      <c r="Q48" s="25">
        <v>1.0</v>
      </c>
      <c r="R48" s="26">
        <v>1.0</v>
      </c>
      <c r="S48" s="27">
        <v>0.0</v>
      </c>
      <c r="T48" s="40">
        <v>1.0</v>
      </c>
      <c r="U48" s="41">
        <v>1.0</v>
      </c>
      <c r="V48" s="26">
        <v>1.0</v>
      </c>
      <c r="W48" s="27">
        <v>1.0</v>
      </c>
      <c r="X48" s="26">
        <v>1.0</v>
      </c>
      <c r="Y48" s="27">
        <v>1.0</v>
      </c>
      <c r="Z48" s="26">
        <v>0.0</v>
      </c>
      <c r="AA48" s="41">
        <v>1.0</v>
      </c>
      <c r="AB48" s="24">
        <v>1.0</v>
      </c>
      <c r="AC48" s="25">
        <v>0.0</v>
      </c>
      <c r="AD48" s="24">
        <v>1.0</v>
      </c>
      <c r="AE48" s="25">
        <v>1.0</v>
      </c>
      <c r="AF48" s="24">
        <v>1.0</v>
      </c>
      <c r="AG48" s="38">
        <v>1.0</v>
      </c>
      <c r="AH48" s="39">
        <v>0.0</v>
      </c>
      <c r="AI48" s="25">
        <v>0.0</v>
      </c>
      <c r="AJ48" s="24">
        <v>1.0</v>
      </c>
      <c r="AK48" s="25">
        <v>1.0</v>
      </c>
      <c r="AL48" s="26">
        <v>1.0</v>
      </c>
      <c r="AM48" s="27">
        <v>1.0</v>
      </c>
      <c r="AN48" s="40">
        <v>1.0</v>
      </c>
      <c r="AO48" s="41">
        <v>0.0</v>
      </c>
      <c r="AP48" s="26">
        <v>1.0</v>
      </c>
      <c r="AQ48" s="27">
        <v>1.0</v>
      </c>
      <c r="AR48" s="26">
        <v>1.0</v>
      </c>
      <c r="AS48" s="27">
        <v>1.0</v>
      </c>
      <c r="AT48" s="26">
        <v>1.0</v>
      </c>
      <c r="AU48" s="41">
        <v>1.0</v>
      </c>
      <c r="AV48" s="9">
        <f t="shared" si="8"/>
        <v>8</v>
      </c>
      <c r="AW48" s="9">
        <f t="shared" si="2"/>
        <v>8</v>
      </c>
      <c r="AX48" s="9">
        <f t="shared" si="3"/>
        <v>7</v>
      </c>
      <c r="AY48" s="9">
        <f t="shared" si="4"/>
        <v>9</v>
      </c>
      <c r="AZ48" s="10">
        <f t="shared" si="5"/>
        <v>32</v>
      </c>
      <c r="BA48" s="42">
        <f t="shared" si="6"/>
        <v>0</v>
      </c>
    </row>
    <row r="49" ht="14.25" customHeight="1">
      <c r="A49" s="33" t="s">
        <v>134</v>
      </c>
      <c r="B49" s="34" t="s">
        <v>135</v>
      </c>
      <c r="C49" s="35" t="s">
        <v>136</v>
      </c>
      <c r="D49" s="36" t="s">
        <v>19</v>
      </c>
      <c r="E49" s="37">
        <v>0.8205128205128205</v>
      </c>
      <c r="F49" s="36"/>
      <c r="G49" s="36">
        <v>32.0</v>
      </c>
      <c r="H49" s="24">
        <v>1.0</v>
      </c>
      <c r="I49" s="25">
        <v>1.0</v>
      </c>
      <c r="J49" s="24">
        <v>1.0</v>
      </c>
      <c r="K49" s="25">
        <v>1.0</v>
      </c>
      <c r="L49" s="24">
        <v>1.0</v>
      </c>
      <c r="M49" s="38">
        <v>1.0</v>
      </c>
      <c r="N49" s="39">
        <v>1.0</v>
      </c>
      <c r="O49" s="25">
        <v>1.0</v>
      </c>
      <c r="P49" s="24">
        <v>1.0</v>
      </c>
      <c r="Q49" s="25">
        <v>0.0</v>
      </c>
      <c r="R49" s="26">
        <v>1.0</v>
      </c>
      <c r="S49" s="27">
        <v>1.0</v>
      </c>
      <c r="T49" s="40">
        <v>0.0</v>
      </c>
      <c r="U49" s="41">
        <v>1.0</v>
      </c>
      <c r="V49" s="26">
        <v>1.0</v>
      </c>
      <c r="W49" s="27">
        <v>1.0</v>
      </c>
      <c r="X49" s="26">
        <v>0.0</v>
      </c>
      <c r="Y49" s="27">
        <v>1.0</v>
      </c>
      <c r="Z49" s="26">
        <v>1.0</v>
      </c>
      <c r="AA49" s="41">
        <v>1.0</v>
      </c>
      <c r="AB49" s="24">
        <v>0.0</v>
      </c>
      <c r="AC49" s="25">
        <v>1.0</v>
      </c>
      <c r="AD49" s="24">
        <v>1.0</v>
      </c>
      <c r="AE49" s="25">
        <v>1.0</v>
      </c>
      <c r="AF49" s="24">
        <v>0.0</v>
      </c>
      <c r="AG49" s="38">
        <v>1.0</v>
      </c>
      <c r="AH49" s="39">
        <v>1.0</v>
      </c>
      <c r="AI49" s="25">
        <v>0.0</v>
      </c>
      <c r="AJ49" s="24">
        <v>1.0</v>
      </c>
      <c r="AK49" s="25">
        <v>1.0</v>
      </c>
      <c r="AL49" s="26">
        <v>1.0</v>
      </c>
      <c r="AM49" s="27">
        <v>1.0</v>
      </c>
      <c r="AN49" s="40">
        <v>1.0</v>
      </c>
      <c r="AO49" s="41">
        <v>1.0</v>
      </c>
      <c r="AP49" s="26">
        <v>0.0</v>
      </c>
      <c r="AQ49" s="27">
        <v>0.0</v>
      </c>
      <c r="AR49" s="26">
        <v>1.0</v>
      </c>
      <c r="AS49" s="27">
        <v>1.0</v>
      </c>
      <c r="AT49" s="26">
        <v>1.0</v>
      </c>
      <c r="AU49" s="41">
        <v>1.0</v>
      </c>
      <c r="AV49" s="9">
        <f t="shared" si="8"/>
        <v>9</v>
      </c>
      <c r="AW49" s="9">
        <f t="shared" si="2"/>
        <v>8</v>
      </c>
      <c r="AX49" s="9">
        <f t="shared" si="3"/>
        <v>7</v>
      </c>
      <c r="AY49" s="9">
        <f t="shared" si="4"/>
        <v>8</v>
      </c>
      <c r="AZ49" s="10">
        <f t="shared" si="5"/>
        <v>32</v>
      </c>
      <c r="BA49" s="42">
        <f t="shared" si="6"/>
        <v>0</v>
      </c>
    </row>
    <row r="50" ht="14.25" customHeight="1">
      <c r="A50" s="33" t="s">
        <v>137</v>
      </c>
      <c r="B50" s="34" t="s">
        <v>138</v>
      </c>
      <c r="C50" s="35" t="s">
        <v>139</v>
      </c>
      <c r="D50" s="36" t="s">
        <v>19</v>
      </c>
      <c r="E50" s="37">
        <v>0.8205128205128205</v>
      </c>
      <c r="F50" s="36"/>
      <c r="G50" s="36">
        <v>32.0</v>
      </c>
      <c r="H50" s="24">
        <v>1.0</v>
      </c>
      <c r="I50" s="25">
        <v>1.0</v>
      </c>
      <c r="J50" s="24">
        <v>1.0</v>
      </c>
      <c r="K50" s="25">
        <v>1.0</v>
      </c>
      <c r="L50" s="24">
        <v>1.0</v>
      </c>
      <c r="M50" s="38">
        <v>1.0</v>
      </c>
      <c r="N50" s="39">
        <v>1.0</v>
      </c>
      <c r="O50" s="25">
        <v>1.0</v>
      </c>
      <c r="P50" s="24">
        <v>0.0</v>
      </c>
      <c r="Q50" s="25">
        <v>0.0</v>
      </c>
      <c r="R50" s="26">
        <v>1.0</v>
      </c>
      <c r="S50" s="27">
        <v>1.0</v>
      </c>
      <c r="T50" s="40">
        <v>1.0</v>
      </c>
      <c r="U50" s="41">
        <v>1.0</v>
      </c>
      <c r="V50" s="26">
        <v>1.0</v>
      </c>
      <c r="W50" s="27">
        <v>0.0</v>
      </c>
      <c r="X50" s="26">
        <v>1.0</v>
      </c>
      <c r="Y50" s="27">
        <v>1.0</v>
      </c>
      <c r="Z50" s="26">
        <v>0.0</v>
      </c>
      <c r="AA50" s="41">
        <v>1.0</v>
      </c>
      <c r="AB50" s="24">
        <v>1.0</v>
      </c>
      <c r="AC50" s="25">
        <v>0.0</v>
      </c>
      <c r="AD50" s="24">
        <v>1.0</v>
      </c>
      <c r="AE50" s="25">
        <v>1.0</v>
      </c>
      <c r="AF50" s="24">
        <v>1.0</v>
      </c>
      <c r="AG50" s="38">
        <v>1.0</v>
      </c>
      <c r="AH50" s="39">
        <v>1.0</v>
      </c>
      <c r="AI50" s="25">
        <v>0.0</v>
      </c>
      <c r="AJ50" s="24">
        <v>1.0</v>
      </c>
      <c r="AK50" s="25">
        <v>1.0</v>
      </c>
      <c r="AL50" s="26">
        <v>1.0</v>
      </c>
      <c r="AM50" s="27">
        <v>1.0</v>
      </c>
      <c r="AN50" s="40">
        <v>0.0</v>
      </c>
      <c r="AO50" s="41">
        <v>1.0</v>
      </c>
      <c r="AP50" s="26">
        <v>0.0</v>
      </c>
      <c r="AQ50" s="27">
        <v>1.0</v>
      </c>
      <c r="AR50" s="26">
        <v>1.0</v>
      </c>
      <c r="AS50" s="27">
        <v>1.0</v>
      </c>
      <c r="AT50" s="26">
        <v>1.0</v>
      </c>
      <c r="AU50" s="41">
        <v>1.0</v>
      </c>
      <c r="AV50" s="9">
        <f t="shared" si="8"/>
        <v>8</v>
      </c>
      <c r="AW50" s="9">
        <f t="shared" si="2"/>
        <v>8</v>
      </c>
      <c r="AX50" s="9">
        <f t="shared" si="3"/>
        <v>8</v>
      </c>
      <c r="AY50" s="9">
        <f t="shared" si="4"/>
        <v>8</v>
      </c>
      <c r="AZ50" s="10">
        <f t="shared" si="5"/>
        <v>32</v>
      </c>
      <c r="BA50" s="42">
        <f t="shared" si="6"/>
        <v>0</v>
      </c>
    </row>
    <row r="51" ht="14.25" customHeight="1">
      <c r="A51" s="33" t="s">
        <v>140</v>
      </c>
      <c r="B51" s="35" t="s">
        <v>141</v>
      </c>
      <c r="C51" s="35" t="s">
        <v>142</v>
      </c>
      <c r="D51" s="36" t="s">
        <v>19</v>
      </c>
      <c r="E51" s="37">
        <v>0.8205128205128205</v>
      </c>
      <c r="F51" s="36"/>
      <c r="G51" s="36">
        <v>32.0</v>
      </c>
      <c r="H51" s="24">
        <v>0.0</v>
      </c>
      <c r="I51" s="25">
        <v>1.0</v>
      </c>
      <c r="J51" s="24">
        <v>1.0</v>
      </c>
      <c r="K51" s="25">
        <v>1.0</v>
      </c>
      <c r="L51" s="24">
        <v>0.0</v>
      </c>
      <c r="M51" s="38">
        <v>1.0</v>
      </c>
      <c r="N51" s="39">
        <v>1.0</v>
      </c>
      <c r="O51" s="25">
        <v>1.0</v>
      </c>
      <c r="P51" s="24">
        <v>1.0</v>
      </c>
      <c r="Q51" s="25">
        <v>1.0</v>
      </c>
      <c r="R51" s="26">
        <v>1.0</v>
      </c>
      <c r="S51" s="27">
        <v>1.0</v>
      </c>
      <c r="T51" s="40">
        <v>1.0</v>
      </c>
      <c r="U51" s="41">
        <v>0.0</v>
      </c>
      <c r="V51" s="26">
        <v>1.0</v>
      </c>
      <c r="W51" s="27">
        <v>0.0</v>
      </c>
      <c r="X51" s="26">
        <v>1.0</v>
      </c>
      <c r="Y51" s="27">
        <v>1.0</v>
      </c>
      <c r="Z51" s="26">
        <v>0.0</v>
      </c>
      <c r="AA51" s="41">
        <v>1.0</v>
      </c>
      <c r="AB51" s="24">
        <v>0.0</v>
      </c>
      <c r="AC51" s="25">
        <v>1.0</v>
      </c>
      <c r="AD51" s="24">
        <v>1.0</v>
      </c>
      <c r="AE51" s="25">
        <v>1.0</v>
      </c>
      <c r="AF51" s="24">
        <v>1.0</v>
      </c>
      <c r="AG51" s="38">
        <v>1.0</v>
      </c>
      <c r="AH51" s="39">
        <v>1.0</v>
      </c>
      <c r="AI51" s="25">
        <v>0.0</v>
      </c>
      <c r="AJ51" s="24">
        <v>1.0</v>
      </c>
      <c r="AK51" s="25">
        <v>1.0</v>
      </c>
      <c r="AL51" s="26">
        <v>1.0</v>
      </c>
      <c r="AM51" s="27">
        <v>1.0</v>
      </c>
      <c r="AN51" s="40">
        <v>1.0</v>
      </c>
      <c r="AO51" s="41">
        <v>1.0</v>
      </c>
      <c r="AP51" s="26">
        <v>1.0</v>
      </c>
      <c r="AQ51" s="27">
        <v>1.0</v>
      </c>
      <c r="AR51" s="26">
        <v>1.0</v>
      </c>
      <c r="AS51" s="27">
        <v>1.0</v>
      </c>
      <c r="AT51" s="26">
        <v>0.0</v>
      </c>
      <c r="AU51" s="41">
        <v>1.0</v>
      </c>
      <c r="AV51" s="9">
        <f t="shared" si="8"/>
        <v>8</v>
      </c>
      <c r="AW51" s="9">
        <f t="shared" si="2"/>
        <v>7</v>
      </c>
      <c r="AX51" s="9">
        <f t="shared" si="3"/>
        <v>8</v>
      </c>
      <c r="AY51" s="9">
        <f t="shared" si="4"/>
        <v>9</v>
      </c>
      <c r="AZ51" s="10">
        <f t="shared" si="5"/>
        <v>32</v>
      </c>
      <c r="BA51" s="42">
        <f t="shared" si="6"/>
        <v>0</v>
      </c>
    </row>
    <row r="52" ht="14.25" customHeight="1">
      <c r="A52" s="33" t="s">
        <v>143</v>
      </c>
      <c r="B52" s="34" t="s">
        <v>144</v>
      </c>
      <c r="C52" s="35" t="s">
        <v>145</v>
      </c>
      <c r="D52" s="36" t="s">
        <v>19</v>
      </c>
      <c r="E52" s="37">
        <v>0.8205128205128205</v>
      </c>
      <c r="F52" s="36"/>
      <c r="G52" s="36">
        <v>32.0</v>
      </c>
      <c r="H52" s="24">
        <v>0.0</v>
      </c>
      <c r="I52" s="25">
        <v>1.0</v>
      </c>
      <c r="J52" s="24">
        <v>0.0</v>
      </c>
      <c r="K52" s="25">
        <v>1.0</v>
      </c>
      <c r="L52" s="24">
        <v>1.0</v>
      </c>
      <c r="M52" s="38">
        <v>1.0</v>
      </c>
      <c r="N52" s="39">
        <v>1.0</v>
      </c>
      <c r="O52" s="25">
        <v>1.0</v>
      </c>
      <c r="P52" s="24">
        <v>0.0</v>
      </c>
      <c r="Q52" s="25">
        <v>1.0</v>
      </c>
      <c r="R52" s="26">
        <v>0.0</v>
      </c>
      <c r="S52" s="27">
        <v>1.0</v>
      </c>
      <c r="T52" s="40">
        <v>1.0</v>
      </c>
      <c r="U52" s="41">
        <v>1.0</v>
      </c>
      <c r="V52" s="26">
        <v>1.0</v>
      </c>
      <c r="W52" s="27">
        <v>1.0</v>
      </c>
      <c r="X52" s="26">
        <v>1.0</v>
      </c>
      <c r="Y52" s="27">
        <v>1.0</v>
      </c>
      <c r="Z52" s="26">
        <v>0.0</v>
      </c>
      <c r="AA52" s="41">
        <v>1.0</v>
      </c>
      <c r="AB52" s="24">
        <v>1.0</v>
      </c>
      <c r="AC52" s="25">
        <v>0.0</v>
      </c>
      <c r="AD52" s="24">
        <v>1.0</v>
      </c>
      <c r="AE52" s="25">
        <v>1.0</v>
      </c>
      <c r="AF52" s="24">
        <v>0.0</v>
      </c>
      <c r="AG52" s="38">
        <v>1.0</v>
      </c>
      <c r="AH52" s="39">
        <v>1.0</v>
      </c>
      <c r="AI52" s="25">
        <v>1.0</v>
      </c>
      <c r="AJ52" s="24">
        <v>1.0</v>
      </c>
      <c r="AK52" s="25">
        <v>1.0</v>
      </c>
      <c r="AL52" s="26">
        <v>1.0</v>
      </c>
      <c r="AM52" s="27">
        <v>1.0</v>
      </c>
      <c r="AN52" s="40">
        <v>1.0</v>
      </c>
      <c r="AO52" s="41">
        <v>0.0</v>
      </c>
      <c r="AP52" s="26">
        <v>1.0</v>
      </c>
      <c r="AQ52" s="27">
        <v>1.0</v>
      </c>
      <c r="AR52" s="26">
        <v>1.0</v>
      </c>
      <c r="AS52" s="27">
        <v>1.0</v>
      </c>
      <c r="AT52" s="26">
        <v>1.0</v>
      </c>
      <c r="AU52" s="41">
        <v>1.0</v>
      </c>
      <c r="AV52" s="9">
        <f t="shared" si="8"/>
        <v>7</v>
      </c>
      <c r="AW52" s="9">
        <f t="shared" si="2"/>
        <v>8</v>
      </c>
      <c r="AX52" s="9">
        <f t="shared" si="3"/>
        <v>8</v>
      </c>
      <c r="AY52" s="9">
        <f t="shared" si="4"/>
        <v>9</v>
      </c>
      <c r="AZ52" s="10">
        <f t="shared" si="5"/>
        <v>32</v>
      </c>
      <c r="BA52" s="42">
        <f t="shared" si="6"/>
        <v>0</v>
      </c>
    </row>
    <row r="53" ht="14.25" customHeight="1">
      <c r="A53" s="33" t="s">
        <v>146</v>
      </c>
      <c r="B53" s="34" t="s">
        <v>147</v>
      </c>
      <c r="C53" s="35" t="s">
        <v>148</v>
      </c>
      <c r="D53" s="36" t="s">
        <v>19</v>
      </c>
      <c r="E53" s="37">
        <v>0.8205128205128205</v>
      </c>
      <c r="F53" s="36"/>
      <c r="G53" s="36">
        <v>32.0</v>
      </c>
      <c r="H53" s="24">
        <v>0.0</v>
      </c>
      <c r="I53" s="25">
        <v>1.0</v>
      </c>
      <c r="J53" s="24">
        <v>1.0</v>
      </c>
      <c r="K53" s="25">
        <v>1.0</v>
      </c>
      <c r="L53" s="24">
        <v>1.0</v>
      </c>
      <c r="M53" s="38">
        <v>1.0</v>
      </c>
      <c r="N53" s="39">
        <v>1.0</v>
      </c>
      <c r="O53" s="25">
        <v>1.0</v>
      </c>
      <c r="P53" s="24">
        <v>1.0</v>
      </c>
      <c r="Q53" s="25">
        <v>0.0</v>
      </c>
      <c r="R53" s="26">
        <v>0.0</v>
      </c>
      <c r="S53" s="27">
        <v>1.0</v>
      </c>
      <c r="T53" s="40">
        <v>0.0</v>
      </c>
      <c r="U53" s="41">
        <v>1.0</v>
      </c>
      <c r="V53" s="26">
        <v>0.0</v>
      </c>
      <c r="W53" s="27">
        <v>1.0</v>
      </c>
      <c r="X53" s="26">
        <v>0.0</v>
      </c>
      <c r="Y53" s="27">
        <v>1.0</v>
      </c>
      <c r="Z53" s="26">
        <v>0.0</v>
      </c>
      <c r="AA53" s="41">
        <v>1.0</v>
      </c>
      <c r="AB53" s="24">
        <v>1.0</v>
      </c>
      <c r="AC53" s="25">
        <v>1.0</v>
      </c>
      <c r="AD53" s="24">
        <v>1.0</v>
      </c>
      <c r="AE53" s="25">
        <v>1.0</v>
      </c>
      <c r="AF53" s="24">
        <v>1.0</v>
      </c>
      <c r="AG53" s="38">
        <v>1.0</v>
      </c>
      <c r="AH53" s="39">
        <v>0.0</v>
      </c>
      <c r="AI53" s="25">
        <v>1.0</v>
      </c>
      <c r="AJ53" s="24">
        <v>1.0</v>
      </c>
      <c r="AK53" s="25">
        <v>1.0</v>
      </c>
      <c r="AL53" s="26">
        <v>1.0</v>
      </c>
      <c r="AM53" s="27">
        <v>1.0</v>
      </c>
      <c r="AN53" s="40">
        <v>1.0</v>
      </c>
      <c r="AO53" s="41">
        <v>1.0</v>
      </c>
      <c r="AP53" s="26">
        <v>1.0</v>
      </c>
      <c r="AQ53" s="27">
        <v>1.0</v>
      </c>
      <c r="AR53" s="26">
        <v>1.0</v>
      </c>
      <c r="AS53" s="27">
        <v>1.0</v>
      </c>
      <c r="AT53" s="26">
        <v>1.0</v>
      </c>
      <c r="AU53" s="41">
        <v>1.0</v>
      </c>
      <c r="AV53" s="9">
        <f t="shared" si="8"/>
        <v>8</v>
      </c>
      <c r="AW53" s="9">
        <f t="shared" si="2"/>
        <v>5</v>
      </c>
      <c r="AX53" s="9">
        <f t="shared" si="3"/>
        <v>9</v>
      </c>
      <c r="AY53" s="9">
        <f t="shared" si="4"/>
        <v>10</v>
      </c>
      <c r="AZ53" s="10">
        <f t="shared" si="5"/>
        <v>32</v>
      </c>
      <c r="BA53" s="42">
        <f t="shared" si="6"/>
        <v>0</v>
      </c>
    </row>
    <row r="54" ht="14.25" customHeight="1">
      <c r="A54" s="33" t="s">
        <v>149</v>
      </c>
      <c r="B54" s="34" t="s">
        <v>150</v>
      </c>
      <c r="C54" s="35" t="s">
        <v>151</v>
      </c>
      <c r="D54" s="36" t="s">
        <v>19</v>
      </c>
      <c r="E54" s="37">
        <v>0.8205128205128205</v>
      </c>
      <c r="F54" s="36"/>
      <c r="G54" s="36">
        <v>32.0</v>
      </c>
      <c r="H54" s="24">
        <v>1.0</v>
      </c>
      <c r="I54" s="25">
        <v>1.0</v>
      </c>
      <c r="J54" s="24">
        <v>0.0</v>
      </c>
      <c r="K54" s="25">
        <v>1.0</v>
      </c>
      <c r="L54" s="24">
        <v>1.0</v>
      </c>
      <c r="M54" s="38">
        <v>1.0</v>
      </c>
      <c r="N54" s="39">
        <v>0.0</v>
      </c>
      <c r="O54" s="25">
        <v>1.0</v>
      </c>
      <c r="P54" s="24">
        <v>0.0</v>
      </c>
      <c r="Q54" s="25">
        <v>1.0</v>
      </c>
      <c r="R54" s="26">
        <v>1.0</v>
      </c>
      <c r="S54" s="27">
        <v>1.0</v>
      </c>
      <c r="T54" s="40">
        <v>1.0</v>
      </c>
      <c r="U54" s="41">
        <v>1.0</v>
      </c>
      <c r="V54" s="26">
        <v>1.0</v>
      </c>
      <c r="W54" s="27">
        <v>1.0</v>
      </c>
      <c r="X54" s="26">
        <v>1.0</v>
      </c>
      <c r="Y54" s="27">
        <v>1.0</v>
      </c>
      <c r="Z54" s="26">
        <v>0.0</v>
      </c>
      <c r="AA54" s="41">
        <v>1.0</v>
      </c>
      <c r="AB54" s="24">
        <v>0.0</v>
      </c>
      <c r="AC54" s="25">
        <v>1.0</v>
      </c>
      <c r="AD54" s="24">
        <v>1.0</v>
      </c>
      <c r="AE54" s="25">
        <v>1.0</v>
      </c>
      <c r="AF54" s="24">
        <v>1.0</v>
      </c>
      <c r="AG54" s="38">
        <v>1.0</v>
      </c>
      <c r="AH54" s="39">
        <v>1.0</v>
      </c>
      <c r="AI54" s="25">
        <v>0.0</v>
      </c>
      <c r="AJ54" s="24">
        <v>1.0</v>
      </c>
      <c r="AK54" s="25">
        <v>1.0</v>
      </c>
      <c r="AL54" s="26">
        <v>1.0</v>
      </c>
      <c r="AM54" s="27">
        <v>1.0</v>
      </c>
      <c r="AN54" s="40">
        <v>1.0</v>
      </c>
      <c r="AO54" s="41">
        <v>1.0</v>
      </c>
      <c r="AP54" s="26">
        <v>1.0</v>
      </c>
      <c r="AQ54" s="27">
        <v>0.0</v>
      </c>
      <c r="AR54" s="26">
        <v>1.0</v>
      </c>
      <c r="AS54" s="27">
        <v>1.0</v>
      </c>
      <c r="AT54" s="26">
        <v>0.0</v>
      </c>
      <c r="AU54" s="41">
        <v>1.0</v>
      </c>
      <c r="AV54" s="9">
        <f t="shared" si="8"/>
        <v>7</v>
      </c>
      <c r="AW54" s="9">
        <f t="shared" si="2"/>
        <v>9</v>
      </c>
      <c r="AX54" s="9">
        <f t="shared" si="3"/>
        <v>8</v>
      </c>
      <c r="AY54" s="9">
        <f t="shared" si="4"/>
        <v>8</v>
      </c>
      <c r="AZ54" s="10">
        <f t="shared" si="5"/>
        <v>32</v>
      </c>
      <c r="BA54" s="42">
        <f t="shared" si="6"/>
        <v>0</v>
      </c>
    </row>
    <row r="55" ht="14.25" customHeight="1">
      <c r="A55" s="33" t="s">
        <v>152</v>
      </c>
      <c r="B55" s="34" t="s">
        <v>153</v>
      </c>
      <c r="C55" s="35" t="s">
        <v>154</v>
      </c>
      <c r="D55" s="36" t="s">
        <v>19</v>
      </c>
      <c r="E55" s="37">
        <v>0.8205128205128205</v>
      </c>
      <c r="F55" s="36"/>
      <c r="G55" s="36">
        <v>32.0</v>
      </c>
      <c r="H55" s="24">
        <v>0.0</v>
      </c>
      <c r="I55" s="25">
        <v>0.0</v>
      </c>
      <c r="J55" s="24">
        <v>1.0</v>
      </c>
      <c r="K55" s="25">
        <v>1.0</v>
      </c>
      <c r="L55" s="24">
        <v>1.0</v>
      </c>
      <c r="M55" s="38">
        <v>1.0</v>
      </c>
      <c r="N55" s="39">
        <v>1.0</v>
      </c>
      <c r="O55" s="25">
        <v>0.0</v>
      </c>
      <c r="P55" s="24">
        <v>0.0</v>
      </c>
      <c r="Q55" s="25">
        <v>1.0</v>
      </c>
      <c r="R55" s="26">
        <v>0.0</v>
      </c>
      <c r="S55" s="27">
        <v>1.0</v>
      </c>
      <c r="T55" s="40">
        <v>1.0</v>
      </c>
      <c r="U55" s="41">
        <v>1.0</v>
      </c>
      <c r="V55" s="26">
        <v>1.0</v>
      </c>
      <c r="W55" s="27">
        <v>1.0</v>
      </c>
      <c r="X55" s="26">
        <v>1.0</v>
      </c>
      <c r="Y55" s="27">
        <v>1.0</v>
      </c>
      <c r="Z55" s="26">
        <v>1.0</v>
      </c>
      <c r="AA55" s="41">
        <v>1.0</v>
      </c>
      <c r="AB55" s="24">
        <v>1.0</v>
      </c>
      <c r="AC55" s="25">
        <v>1.0</v>
      </c>
      <c r="AD55" s="24">
        <v>1.0</v>
      </c>
      <c r="AE55" s="25">
        <v>0.0</v>
      </c>
      <c r="AF55" s="24">
        <v>1.0</v>
      </c>
      <c r="AG55" s="38">
        <v>1.0</v>
      </c>
      <c r="AH55" s="39">
        <v>1.0</v>
      </c>
      <c r="AI55" s="25">
        <v>1.0</v>
      </c>
      <c r="AJ55" s="24">
        <v>1.0</v>
      </c>
      <c r="AK55" s="25">
        <v>1.0</v>
      </c>
      <c r="AL55" s="26">
        <v>1.0</v>
      </c>
      <c r="AM55" s="27">
        <v>1.0</v>
      </c>
      <c r="AN55" s="40">
        <v>1.0</v>
      </c>
      <c r="AO55" s="41">
        <v>1.0</v>
      </c>
      <c r="AP55" s="26">
        <v>1.0</v>
      </c>
      <c r="AQ55" s="27">
        <v>1.0</v>
      </c>
      <c r="AR55" s="26">
        <v>0.0</v>
      </c>
      <c r="AS55" s="27">
        <v>1.0</v>
      </c>
      <c r="AT55" s="26">
        <v>0.0</v>
      </c>
      <c r="AU55" s="41">
        <v>1.0</v>
      </c>
      <c r="AV55" s="9">
        <f t="shared" si="8"/>
        <v>6</v>
      </c>
      <c r="AW55" s="9">
        <f t="shared" si="2"/>
        <v>9</v>
      </c>
      <c r="AX55" s="9">
        <f t="shared" si="3"/>
        <v>9</v>
      </c>
      <c r="AY55" s="9">
        <f t="shared" si="4"/>
        <v>8</v>
      </c>
      <c r="AZ55" s="10">
        <f t="shared" si="5"/>
        <v>32</v>
      </c>
      <c r="BA55" s="42">
        <f t="shared" si="6"/>
        <v>0</v>
      </c>
    </row>
    <row r="56" ht="14.25" customHeight="1">
      <c r="A56" s="33" t="s">
        <v>155</v>
      </c>
      <c r="B56" s="34" t="s">
        <v>17</v>
      </c>
      <c r="C56" s="35" t="s">
        <v>119</v>
      </c>
      <c r="D56" s="36" t="s">
        <v>19</v>
      </c>
      <c r="E56" s="37">
        <v>0.8205128205128205</v>
      </c>
      <c r="F56" s="36"/>
      <c r="G56" s="36">
        <v>32.0</v>
      </c>
      <c r="H56" s="24">
        <v>0.0</v>
      </c>
      <c r="I56" s="25">
        <v>1.0</v>
      </c>
      <c r="J56" s="24">
        <v>1.0</v>
      </c>
      <c r="K56" s="25">
        <v>1.0</v>
      </c>
      <c r="L56" s="24">
        <v>1.0</v>
      </c>
      <c r="M56" s="38">
        <v>1.0</v>
      </c>
      <c r="N56" s="39">
        <v>1.0</v>
      </c>
      <c r="O56" s="25">
        <v>1.0</v>
      </c>
      <c r="P56" s="24">
        <v>0.0</v>
      </c>
      <c r="Q56" s="25">
        <v>1.0</v>
      </c>
      <c r="R56" s="26">
        <v>1.0</v>
      </c>
      <c r="S56" s="27">
        <v>1.0</v>
      </c>
      <c r="T56" s="40">
        <v>1.0</v>
      </c>
      <c r="U56" s="41">
        <v>1.0</v>
      </c>
      <c r="V56" s="26">
        <v>1.0</v>
      </c>
      <c r="W56" s="27">
        <v>0.0</v>
      </c>
      <c r="X56" s="26">
        <v>1.0</v>
      </c>
      <c r="Y56" s="27">
        <v>1.0</v>
      </c>
      <c r="Z56" s="26">
        <v>1.0</v>
      </c>
      <c r="AA56" s="41">
        <v>1.0</v>
      </c>
      <c r="AB56" s="24">
        <v>1.0</v>
      </c>
      <c r="AC56" s="25">
        <v>0.0</v>
      </c>
      <c r="AD56" s="24">
        <v>0.0</v>
      </c>
      <c r="AE56" s="25">
        <v>1.0</v>
      </c>
      <c r="AF56" s="24">
        <v>1.0</v>
      </c>
      <c r="AG56" s="38">
        <v>1.0</v>
      </c>
      <c r="AH56" s="39">
        <v>1.0</v>
      </c>
      <c r="AI56" s="25">
        <v>1.0</v>
      </c>
      <c r="AJ56" s="24">
        <v>1.0</v>
      </c>
      <c r="AK56" s="25">
        <v>1.0</v>
      </c>
      <c r="AL56" s="26">
        <v>1.0</v>
      </c>
      <c r="AM56" s="27">
        <v>1.0</v>
      </c>
      <c r="AN56" s="40">
        <v>1.0</v>
      </c>
      <c r="AO56" s="41">
        <v>0.0</v>
      </c>
      <c r="AP56" s="26">
        <v>0.0</v>
      </c>
      <c r="AQ56" s="27">
        <v>1.0</v>
      </c>
      <c r="AR56" s="26">
        <v>1.0</v>
      </c>
      <c r="AS56" s="27">
        <v>1.0</v>
      </c>
      <c r="AT56" s="26">
        <v>0.0</v>
      </c>
      <c r="AU56" s="41">
        <v>1.0</v>
      </c>
      <c r="AV56" s="9">
        <f t="shared" si="8"/>
        <v>8</v>
      </c>
      <c r="AW56" s="9">
        <f t="shared" si="2"/>
        <v>9</v>
      </c>
      <c r="AX56" s="9">
        <f t="shared" si="3"/>
        <v>8</v>
      </c>
      <c r="AY56" s="9">
        <f t="shared" si="4"/>
        <v>7</v>
      </c>
      <c r="AZ56" s="10">
        <f t="shared" si="5"/>
        <v>32</v>
      </c>
      <c r="BA56" s="42">
        <f t="shared" si="6"/>
        <v>0</v>
      </c>
    </row>
    <row r="57" ht="14.25" customHeight="1">
      <c r="A57" s="33" t="s">
        <v>156</v>
      </c>
      <c r="B57" s="34" t="s">
        <v>157</v>
      </c>
      <c r="C57" s="35" t="s">
        <v>158</v>
      </c>
      <c r="D57" s="36" t="s">
        <v>35</v>
      </c>
      <c r="E57" s="37">
        <v>0.8205128205128205</v>
      </c>
      <c r="F57" s="36"/>
      <c r="G57" s="36">
        <v>32.0</v>
      </c>
      <c r="H57" s="24">
        <v>1.0</v>
      </c>
      <c r="I57" s="25">
        <v>1.0</v>
      </c>
      <c r="J57" s="24">
        <v>1.0</v>
      </c>
      <c r="K57" s="25">
        <v>1.0</v>
      </c>
      <c r="L57" s="24">
        <v>1.0</v>
      </c>
      <c r="M57" s="38">
        <v>1.0</v>
      </c>
      <c r="N57" s="39">
        <v>1.0</v>
      </c>
      <c r="O57" s="25">
        <v>0.0</v>
      </c>
      <c r="P57" s="24">
        <v>0.0</v>
      </c>
      <c r="Q57" s="25">
        <v>0.0</v>
      </c>
      <c r="R57" s="26">
        <v>1.0</v>
      </c>
      <c r="S57" s="27">
        <v>1.0</v>
      </c>
      <c r="T57" s="40">
        <v>1.0</v>
      </c>
      <c r="U57" s="41">
        <v>1.0</v>
      </c>
      <c r="V57" s="26">
        <v>1.0</v>
      </c>
      <c r="W57" s="27">
        <v>1.0</v>
      </c>
      <c r="X57" s="26">
        <v>1.0</v>
      </c>
      <c r="Y57" s="27">
        <v>0.0</v>
      </c>
      <c r="Z57" s="26">
        <v>1.0</v>
      </c>
      <c r="AA57" s="41">
        <v>1.0</v>
      </c>
      <c r="AB57" s="24">
        <v>0.0</v>
      </c>
      <c r="AC57" s="25">
        <v>1.0</v>
      </c>
      <c r="AD57" s="24">
        <v>1.0</v>
      </c>
      <c r="AE57" s="25">
        <v>1.0</v>
      </c>
      <c r="AF57" s="24">
        <v>1.0</v>
      </c>
      <c r="AG57" s="38">
        <v>1.0</v>
      </c>
      <c r="AH57" s="39">
        <v>1.0</v>
      </c>
      <c r="AI57" s="25">
        <v>0.0</v>
      </c>
      <c r="AJ57" s="24">
        <v>1.0</v>
      </c>
      <c r="AK57" s="25">
        <v>1.0</v>
      </c>
      <c r="AL57" s="26">
        <v>1.0</v>
      </c>
      <c r="AM57" s="27">
        <v>1.0</v>
      </c>
      <c r="AN57" s="40">
        <v>1.0</v>
      </c>
      <c r="AO57" s="41">
        <v>0.0</v>
      </c>
      <c r="AP57" s="26">
        <v>0.0</v>
      </c>
      <c r="AQ57" s="27">
        <v>1.0</v>
      </c>
      <c r="AR57" s="26">
        <v>1.0</v>
      </c>
      <c r="AS57" s="27">
        <v>1.0</v>
      </c>
      <c r="AT57" s="26">
        <v>1.0</v>
      </c>
      <c r="AU57" s="41">
        <v>1.0</v>
      </c>
      <c r="AV57" s="9">
        <f t="shared" si="8"/>
        <v>7</v>
      </c>
      <c r="AW57" s="9">
        <f t="shared" si="2"/>
        <v>9</v>
      </c>
      <c r="AX57" s="9">
        <f t="shared" si="3"/>
        <v>8</v>
      </c>
      <c r="AY57" s="9">
        <f t="shared" si="4"/>
        <v>8</v>
      </c>
      <c r="AZ57" s="10">
        <f t="shared" si="5"/>
        <v>32</v>
      </c>
      <c r="BA57" s="42">
        <f t="shared" si="6"/>
        <v>0</v>
      </c>
    </row>
    <row r="58" ht="14.25" customHeight="1">
      <c r="A58" s="33" t="s">
        <v>159</v>
      </c>
      <c r="B58" s="34" t="s">
        <v>160</v>
      </c>
      <c r="C58" s="35" t="s">
        <v>161</v>
      </c>
      <c r="D58" s="36" t="s">
        <v>19</v>
      </c>
      <c r="E58" s="37">
        <v>0.7948717948717948</v>
      </c>
      <c r="F58" s="36"/>
      <c r="G58" s="36">
        <v>31.0</v>
      </c>
      <c r="H58" s="24">
        <v>1.0</v>
      </c>
      <c r="I58" s="25">
        <v>1.0</v>
      </c>
      <c r="J58" s="24">
        <v>1.0</v>
      </c>
      <c r="K58" s="25">
        <v>1.0</v>
      </c>
      <c r="L58" s="24">
        <v>1.0</v>
      </c>
      <c r="M58" s="38">
        <v>0.0</v>
      </c>
      <c r="N58" s="39">
        <v>1.0</v>
      </c>
      <c r="O58" s="25">
        <v>0.0</v>
      </c>
      <c r="P58" s="24">
        <v>1.0</v>
      </c>
      <c r="Q58" s="25">
        <v>1.0</v>
      </c>
      <c r="R58" s="26">
        <v>1.0</v>
      </c>
      <c r="S58" s="27">
        <v>1.0</v>
      </c>
      <c r="T58" s="40">
        <v>1.0</v>
      </c>
      <c r="U58" s="41">
        <v>1.0</v>
      </c>
      <c r="V58" s="26">
        <v>0.0</v>
      </c>
      <c r="W58" s="27">
        <v>0.0</v>
      </c>
      <c r="X58" s="26">
        <v>0.0</v>
      </c>
      <c r="Y58" s="27">
        <v>1.0</v>
      </c>
      <c r="Z58" s="26">
        <v>1.0</v>
      </c>
      <c r="AA58" s="41">
        <v>1.0</v>
      </c>
      <c r="AB58" s="24">
        <v>1.0</v>
      </c>
      <c r="AC58" s="25">
        <v>1.0</v>
      </c>
      <c r="AD58" s="24">
        <v>1.0</v>
      </c>
      <c r="AE58" s="25">
        <v>1.0</v>
      </c>
      <c r="AF58" s="24">
        <v>1.0</v>
      </c>
      <c r="AG58" s="38">
        <v>1.0</v>
      </c>
      <c r="AH58" s="39">
        <v>1.0</v>
      </c>
      <c r="AI58" s="25">
        <v>0.0</v>
      </c>
      <c r="AJ58" s="24">
        <v>1.0</v>
      </c>
      <c r="AK58" s="25">
        <v>1.0</v>
      </c>
      <c r="AL58" s="26">
        <v>1.0</v>
      </c>
      <c r="AM58" s="27">
        <v>1.0</v>
      </c>
      <c r="AN58" s="40">
        <v>1.0</v>
      </c>
      <c r="AO58" s="41">
        <v>1.0</v>
      </c>
      <c r="AP58" s="26">
        <v>1.0</v>
      </c>
      <c r="AQ58" s="27">
        <v>0.0</v>
      </c>
      <c r="AR58" s="26">
        <v>1.0</v>
      </c>
      <c r="AS58" s="27">
        <v>1.0</v>
      </c>
      <c r="AT58" s="26">
        <v>0.0</v>
      </c>
      <c r="AU58" s="41">
        <v>0.0</v>
      </c>
      <c r="AV58" s="9">
        <f t="shared" si="8"/>
        <v>8</v>
      </c>
      <c r="AW58" s="9">
        <f t="shared" si="2"/>
        <v>7</v>
      </c>
      <c r="AX58" s="9">
        <f t="shared" si="3"/>
        <v>9</v>
      </c>
      <c r="AY58" s="9">
        <f t="shared" si="4"/>
        <v>7</v>
      </c>
      <c r="AZ58" s="10">
        <f t="shared" si="5"/>
        <v>31</v>
      </c>
      <c r="BA58" s="42">
        <f t="shared" si="6"/>
        <v>0</v>
      </c>
    </row>
    <row r="59" ht="14.25" customHeight="1">
      <c r="A59" s="33" t="s">
        <v>162</v>
      </c>
      <c r="B59" s="34" t="s">
        <v>163</v>
      </c>
      <c r="C59" s="35" t="s">
        <v>164</v>
      </c>
      <c r="D59" s="36" t="s">
        <v>123</v>
      </c>
      <c r="E59" s="37">
        <v>0.7948717948717948</v>
      </c>
      <c r="F59" s="36"/>
      <c r="G59" s="36">
        <v>31.0</v>
      </c>
      <c r="H59" s="24">
        <v>1.0</v>
      </c>
      <c r="I59" s="25">
        <v>1.0</v>
      </c>
      <c r="J59" s="24">
        <v>1.0</v>
      </c>
      <c r="K59" s="25">
        <v>1.0</v>
      </c>
      <c r="L59" s="24">
        <v>1.0</v>
      </c>
      <c r="M59" s="38">
        <v>1.0</v>
      </c>
      <c r="N59" s="39">
        <v>0.0</v>
      </c>
      <c r="O59" s="25">
        <v>1.0</v>
      </c>
      <c r="P59" s="24">
        <v>0.0</v>
      </c>
      <c r="Q59" s="25">
        <v>1.0</v>
      </c>
      <c r="R59" s="26">
        <v>1.0</v>
      </c>
      <c r="S59" s="27">
        <v>0.0</v>
      </c>
      <c r="T59" s="40">
        <v>1.0</v>
      </c>
      <c r="U59" s="41">
        <v>1.0</v>
      </c>
      <c r="V59" s="26">
        <v>1.0</v>
      </c>
      <c r="W59" s="27">
        <v>1.0</v>
      </c>
      <c r="X59" s="26">
        <v>1.0</v>
      </c>
      <c r="Y59" s="27">
        <v>1.0</v>
      </c>
      <c r="Z59" s="26">
        <v>1.0</v>
      </c>
      <c r="AA59" s="41">
        <v>1.0</v>
      </c>
      <c r="AB59" s="24">
        <v>0.0</v>
      </c>
      <c r="AC59" s="25">
        <v>1.0</v>
      </c>
      <c r="AD59" s="24">
        <v>1.0</v>
      </c>
      <c r="AE59" s="25">
        <v>1.0</v>
      </c>
      <c r="AF59" s="24">
        <v>1.0</v>
      </c>
      <c r="AG59" s="38">
        <v>0.0</v>
      </c>
      <c r="AH59" s="39">
        <v>1.0</v>
      </c>
      <c r="AI59" s="25">
        <v>0.0</v>
      </c>
      <c r="AJ59" s="24">
        <v>1.0</v>
      </c>
      <c r="AK59" s="25">
        <v>1.0</v>
      </c>
      <c r="AL59" s="26">
        <v>1.0</v>
      </c>
      <c r="AM59" s="27">
        <v>1.0</v>
      </c>
      <c r="AN59" s="40">
        <v>1.0</v>
      </c>
      <c r="AO59" s="41">
        <v>1.0</v>
      </c>
      <c r="AP59" s="26">
        <v>0.0</v>
      </c>
      <c r="AQ59" s="27">
        <v>0.0</v>
      </c>
      <c r="AR59" s="26">
        <v>1.0</v>
      </c>
      <c r="AS59" s="27">
        <v>1.0</v>
      </c>
      <c r="AT59" s="26">
        <v>0.0</v>
      </c>
      <c r="AU59" s="41">
        <v>1.0</v>
      </c>
      <c r="AV59" s="9">
        <f t="shared" si="8"/>
        <v>8</v>
      </c>
      <c r="AW59" s="9">
        <f t="shared" si="2"/>
        <v>9</v>
      </c>
      <c r="AX59" s="9">
        <f t="shared" si="3"/>
        <v>7</v>
      </c>
      <c r="AY59" s="9">
        <f t="shared" si="4"/>
        <v>7</v>
      </c>
      <c r="AZ59" s="10">
        <f t="shared" si="5"/>
        <v>31</v>
      </c>
      <c r="BA59" s="42">
        <f t="shared" si="6"/>
        <v>0</v>
      </c>
    </row>
    <row r="60" ht="14.25" customHeight="1">
      <c r="A60" s="33" t="s">
        <v>165</v>
      </c>
      <c r="B60" s="34" t="s">
        <v>166</v>
      </c>
      <c r="C60" s="35" t="s">
        <v>167</v>
      </c>
      <c r="D60" s="36" t="s">
        <v>90</v>
      </c>
      <c r="E60" s="37">
        <v>0.7948717948717948</v>
      </c>
      <c r="F60" s="36"/>
      <c r="G60" s="36">
        <v>31.0</v>
      </c>
      <c r="H60" s="24">
        <v>0.0</v>
      </c>
      <c r="I60" s="25">
        <v>1.0</v>
      </c>
      <c r="J60" s="24">
        <v>1.0</v>
      </c>
      <c r="K60" s="25">
        <v>1.0</v>
      </c>
      <c r="L60" s="24">
        <v>0.0</v>
      </c>
      <c r="M60" s="38">
        <v>1.0</v>
      </c>
      <c r="N60" s="39">
        <v>1.0</v>
      </c>
      <c r="O60" s="25">
        <v>0.0</v>
      </c>
      <c r="P60" s="24">
        <v>1.0</v>
      </c>
      <c r="Q60" s="25">
        <v>0.0</v>
      </c>
      <c r="R60" s="26">
        <v>1.0</v>
      </c>
      <c r="S60" s="27">
        <v>0.0</v>
      </c>
      <c r="T60" s="40">
        <v>1.0</v>
      </c>
      <c r="U60" s="41">
        <v>1.0</v>
      </c>
      <c r="V60" s="26">
        <v>1.0</v>
      </c>
      <c r="W60" s="27">
        <v>1.0</v>
      </c>
      <c r="X60" s="26">
        <v>0.0</v>
      </c>
      <c r="Y60" s="27">
        <v>1.0</v>
      </c>
      <c r="Z60" s="26">
        <v>0.0</v>
      </c>
      <c r="AA60" s="41">
        <v>1.0</v>
      </c>
      <c r="AB60" s="24">
        <v>0.0</v>
      </c>
      <c r="AC60" s="25">
        <v>1.0</v>
      </c>
      <c r="AD60" s="24">
        <v>1.0</v>
      </c>
      <c r="AE60" s="25">
        <v>1.0</v>
      </c>
      <c r="AF60" s="24">
        <v>1.0</v>
      </c>
      <c r="AG60" s="38">
        <v>1.0</v>
      </c>
      <c r="AH60" s="39">
        <v>1.0</v>
      </c>
      <c r="AI60" s="25">
        <v>1.0</v>
      </c>
      <c r="AJ60" s="24">
        <v>1.0</v>
      </c>
      <c r="AK60" s="25">
        <v>1.0</v>
      </c>
      <c r="AL60" s="26">
        <v>1.0</v>
      </c>
      <c r="AM60" s="27">
        <v>1.0</v>
      </c>
      <c r="AN60" s="40">
        <v>1.0</v>
      </c>
      <c r="AO60" s="41">
        <v>1.0</v>
      </c>
      <c r="AP60" s="26">
        <v>1.0</v>
      </c>
      <c r="AQ60" s="27">
        <v>1.0</v>
      </c>
      <c r="AR60" s="26">
        <v>1.0</v>
      </c>
      <c r="AS60" s="27">
        <v>1.0</v>
      </c>
      <c r="AT60" s="26">
        <v>0.0</v>
      </c>
      <c r="AU60" s="41">
        <v>1.0</v>
      </c>
      <c r="AV60" s="9">
        <f t="shared" si="8"/>
        <v>6</v>
      </c>
      <c r="AW60" s="9">
        <f t="shared" si="2"/>
        <v>7</v>
      </c>
      <c r="AX60" s="9">
        <f t="shared" si="3"/>
        <v>9</v>
      </c>
      <c r="AY60" s="9">
        <f t="shared" si="4"/>
        <v>9</v>
      </c>
      <c r="AZ60" s="10">
        <f t="shared" si="5"/>
        <v>31</v>
      </c>
      <c r="BA60" s="42">
        <f t="shared" si="6"/>
        <v>0</v>
      </c>
    </row>
    <row r="61" ht="14.25" customHeight="1">
      <c r="A61" s="33" t="s">
        <v>168</v>
      </c>
      <c r="B61" s="34" t="s">
        <v>150</v>
      </c>
      <c r="C61" s="35" t="s">
        <v>169</v>
      </c>
      <c r="D61" s="47" t="s">
        <v>19</v>
      </c>
      <c r="E61" s="37">
        <v>0.7948717948717948</v>
      </c>
      <c r="F61" s="47"/>
      <c r="G61" s="36">
        <v>31.0</v>
      </c>
      <c r="H61" s="39">
        <v>0.0</v>
      </c>
      <c r="I61" s="38">
        <v>1.0</v>
      </c>
      <c r="J61" s="39">
        <v>1.0</v>
      </c>
      <c r="K61" s="38">
        <v>1.0</v>
      </c>
      <c r="L61" s="39">
        <v>1.0</v>
      </c>
      <c r="M61" s="38">
        <v>1.0</v>
      </c>
      <c r="N61" s="39">
        <v>1.0</v>
      </c>
      <c r="O61" s="38">
        <v>0.0</v>
      </c>
      <c r="P61" s="39">
        <v>0.0</v>
      </c>
      <c r="Q61" s="38">
        <v>1.0</v>
      </c>
      <c r="R61" s="40">
        <v>0.0</v>
      </c>
      <c r="S61" s="41">
        <v>1.0</v>
      </c>
      <c r="T61" s="40">
        <v>1.0</v>
      </c>
      <c r="U61" s="41">
        <v>1.0</v>
      </c>
      <c r="V61" s="40">
        <v>1.0</v>
      </c>
      <c r="W61" s="41">
        <v>1.0</v>
      </c>
      <c r="X61" s="40">
        <v>1.0</v>
      </c>
      <c r="Y61" s="41">
        <v>1.0</v>
      </c>
      <c r="Z61" s="40">
        <v>0.0</v>
      </c>
      <c r="AA61" s="41">
        <v>1.0</v>
      </c>
      <c r="AB61" s="39">
        <v>1.0</v>
      </c>
      <c r="AC61" s="38">
        <v>0.0</v>
      </c>
      <c r="AD61" s="39">
        <v>1.0</v>
      </c>
      <c r="AE61" s="38">
        <v>1.0</v>
      </c>
      <c r="AF61" s="39">
        <v>1.0</v>
      </c>
      <c r="AG61" s="38">
        <v>0.0</v>
      </c>
      <c r="AH61" s="39">
        <v>1.0</v>
      </c>
      <c r="AI61" s="38">
        <v>1.0</v>
      </c>
      <c r="AJ61" s="39">
        <v>1.0</v>
      </c>
      <c r="AK61" s="38">
        <v>1.0</v>
      </c>
      <c r="AL61" s="40">
        <v>1.0</v>
      </c>
      <c r="AM61" s="41">
        <v>1.0</v>
      </c>
      <c r="AN61" s="40">
        <v>1.0</v>
      </c>
      <c r="AO61" s="41">
        <v>1.0</v>
      </c>
      <c r="AP61" s="40">
        <v>0.0</v>
      </c>
      <c r="AQ61" s="41">
        <v>1.0</v>
      </c>
      <c r="AR61" s="40">
        <v>1.0</v>
      </c>
      <c r="AS61" s="41">
        <v>1.0</v>
      </c>
      <c r="AT61" s="40">
        <v>1.0</v>
      </c>
      <c r="AU61" s="41">
        <v>0.0</v>
      </c>
      <c r="AV61" s="9">
        <f t="shared" si="8"/>
        <v>7</v>
      </c>
      <c r="AW61" s="9">
        <f t="shared" si="2"/>
        <v>8</v>
      </c>
      <c r="AX61" s="9">
        <f t="shared" si="3"/>
        <v>8</v>
      </c>
      <c r="AY61" s="9">
        <f t="shared" si="4"/>
        <v>8</v>
      </c>
      <c r="AZ61" s="10">
        <f t="shared" si="5"/>
        <v>31</v>
      </c>
      <c r="BA61" s="42">
        <f t="shared" si="6"/>
        <v>0</v>
      </c>
    </row>
    <row r="62" ht="14.25" customHeight="1">
      <c r="A62" s="33" t="s">
        <v>170</v>
      </c>
      <c r="B62" s="34" t="s">
        <v>171</v>
      </c>
      <c r="C62" s="35" t="s">
        <v>172</v>
      </c>
      <c r="D62" s="36" t="s">
        <v>19</v>
      </c>
      <c r="E62" s="37">
        <v>0.7948717948717948</v>
      </c>
      <c r="F62" s="36"/>
      <c r="G62" s="36">
        <v>31.0</v>
      </c>
      <c r="H62" s="43">
        <v>1.0</v>
      </c>
      <c r="I62" s="44">
        <v>1.0</v>
      </c>
      <c r="J62" s="43">
        <v>1.0</v>
      </c>
      <c r="K62" s="44">
        <v>1.0</v>
      </c>
      <c r="L62" s="43">
        <v>1.0</v>
      </c>
      <c r="M62" s="38">
        <v>1.0</v>
      </c>
      <c r="N62" s="39">
        <v>1.0</v>
      </c>
      <c r="O62" s="44">
        <v>1.0</v>
      </c>
      <c r="P62" s="43">
        <v>0.0</v>
      </c>
      <c r="Q62" s="44">
        <v>0.0</v>
      </c>
      <c r="R62" s="45">
        <v>1.0</v>
      </c>
      <c r="S62" s="46">
        <v>1.0</v>
      </c>
      <c r="T62" s="40">
        <v>1.0</v>
      </c>
      <c r="U62" s="41">
        <v>0.0</v>
      </c>
      <c r="V62" s="45">
        <v>1.0</v>
      </c>
      <c r="W62" s="46">
        <v>1.0</v>
      </c>
      <c r="X62" s="45">
        <v>1.0</v>
      </c>
      <c r="Y62" s="46">
        <v>0.0</v>
      </c>
      <c r="Z62" s="45">
        <v>0.0</v>
      </c>
      <c r="AA62" s="41">
        <v>1.0</v>
      </c>
      <c r="AB62" s="43">
        <v>0.0</v>
      </c>
      <c r="AC62" s="44">
        <v>0.0</v>
      </c>
      <c r="AD62" s="43">
        <v>1.0</v>
      </c>
      <c r="AE62" s="44">
        <v>1.0</v>
      </c>
      <c r="AF62" s="43">
        <v>0.0</v>
      </c>
      <c r="AG62" s="38">
        <v>1.0</v>
      </c>
      <c r="AH62" s="39">
        <v>1.0</v>
      </c>
      <c r="AI62" s="44">
        <v>1.0</v>
      </c>
      <c r="AJ62" s="43">
        <v>1.0</v>
      </c>
      <c r="AK62" s="44">
        <v>1.0</v>
      </c>
      <c r="AL62" s="45">
        <v>1.0</v>
      </c>
      <c r="AM62" s="46">
        <v>1.0</v>
      </c>
      <c r="AN62" s="40">
        <v>1.0</v>
      </c>
      <c r="AO62" s="41">
        <v>0.0</v>
      </c>
      <c r="AP62" s="45">
        <v>1.0</v>
      </c>
      <c r="AQ62" s="46">
        <v>1.0</v>
      </c>
      <c r="AR62" s="45">
        <v>1.0</v>
      </c>
      <c r="AS62" s="46">
        <v>1.0</v>
      </c>
      <c r="AT62" s="45">
        <v>1.0</v>
      </c>
      <c r="AU62" s="41">
        <v>1.0</v>
      </c>
      <c r="AV62" s="9">
        <f t="shared" si="8"/>
        <v>8</v>
      </c>
      <c r="AW62" s="9">
        <f t="shared" si="2"/>
        <v>7</v>
      </c>
      <c r="AX62" s="9">
        <f t="shared" si="3"/>
        <v>7</v>
      </c>
      <c r="AY62" s="9">
        <f t="shared" si="4"/>
        <v>9</v>
      </c>
      <c r="AZ62" s="10">
        <f t="shared" si="5"/>
        <v>31</v>
      </c>
      <c r="BA62" s="42">
        <f t="shared" si="6"/>
        <v>0</v>
      </c>
    </row>
    <row r="63" ht="14.25" customHeight="1">
      <c r="A63" s="33" t="s">
        <v>173</v>
      </c>
      <c r="B63" s="34" t="s">
        <v>174</v>
      </c>
      <c r="C63" s="35" t="s">
        <v>175</v>
      </c>
      <c r="D63" s="36" t="s">
        <v>19</v>
      </c>
      <c r="E63" s="37">
        <v>0.7948717948717948</v>
      </c>
      <c r="F63" s="36"/>
      <c r="G63" s="36">
        <v>31.0</v>
      </c>
      <c r="H63" s="24">
        <v>1.0</v>
      </c>
      <c r="I63" s="25">
        <v>1.0</v>
      </c>
      <c r="J63" s="24">
        <v>1.0</v>
      </c>
      <c r="K63" s="25">
        <v>1.0</v>
      </c>
      <c r="L63" s="24">
        <v>1.0</v>
      </c>
      <c r="M63" s="38">
        <v>1.0</v>
      </c>
      <c r="N63" s="39">
        <v>1.0</v>
      </c>
      <c r="O63" s="25">
        <v>1.0</v>
      </c>
      <c r="P63" s="24">
        <v>1.0</v>
      </c>
      <c r="Q63" s="25">
        <v>1.0</v>
      </c>
      <c r="R63" s="26">
        <v>1.0</v>
      </c>
      <c r="S63" s="27">
        <v>1.0</v>
      </c>
      <c r="T63" s="40">
        <v>1.0</v>
      </c>
      <c r="U63" s="41">
        <v>1.0</v>
      </c>
      <c r="V63" s="26">
        <v>1.0</v>
      </c>
      <c r="W63" s="27">
        <v>1.0</v>
      </c>
      <c r="X63" s="26">
        <v>1.0</v>
      </c>
      <c r="Y63" s="27">
        <v>0.0</v>
      </c>
      <c r="Z63" s="26">
        <v>1.0</v>
      </c>
      <c r="AA63" s="41">
        <v>1.0</v>
      </c>
      <c r="AB63" s="24">
        <v>0.0</v>
      </c>
      <c r="AC63" s="25">
        <v>0.0</v>
      </c>
      <c r="AD63" s="24">
        <v>1.0</v>
      </c>
      <c r="AE63" s="25">
        <v>1.0</v>
      </c>
      <c r="AF63" s="24">
        <v>1.0</v>
      </c>
      <c r="AG63" s="38">
        <v>0.0</v>
      </c>
      <c r="AH63" s="39">
        <v>1.0</v>
      </c>
      <c r="AI63" s="25">
        <v>0.0</v>
      </c>
      <c r="AJ63" s="24">
        <v>1.0</v>
      </c>
      <c r="AK63" s="25">
        <v>0.0</v>
      </c>
      <c r="AL63" s="26">
        <v>1.0</v>
      </c>
      <c r="AM63" s="27">
        <v>1.0</v>
      </c>
      <c r="AN63" s="40">
        <v>1.0</v>
      </c>
      <c r="AO63" s="41">
        <v>1.0</v>
      </c>
      <c r="AP63" s="26">
        <v>0.0</v>
      </c>
      <c r="AQ63" s="27">
        <v>1.0</v>
      </c>
      <c r="AR63" s="26">
        <v>0.0</v>
      </c>
      <c r="AS63" s="27">
        <v>1.0</v>
      </c>
      <c r="AT63" s="26">
        <v>0.0</v>
      </c>
      <c r="AU63" s="41">
        <v>1.0</v>
      </c>
      <c r="AV63" s="9">
        <f t="shared" si="8"/>
        <v>10</v>
      </c>
      <c r="AW63" s="9">
        <f t="shared" si="2"/>
        <v>9</v>
      </c>
      <c r="AX63" s="9">
        <f t="shared" si="3"/>
        <v>5</v>
      </c>
      <c r="AY63" s="9">
        <f t="shared" si="4"/>
        <v>7</v>
      </c>
      <c r="AZ63" s="10">
        <f t="shared" si="5"/>
        <v>31</v>
      </c>
      <c r="BA63" s="42">
        <f t="shared" si="6"/>
        <v>0</v>
      </c>
    </row>
    <row r="64" ht="14.25" customHeight="1">
      <c r="A64" s="33" t="s">
        <v>176</v>
      </c>
      <c r="B64" s="34" t="s">
        <v>177</v>
      </c>
      <c r="C64" s="35" t="s">
        <v>178</v>
      </c>
      <c r="D64" s="36" t="s">
        <v>19</v>
      </c>
      <c r="E64" s="37">
        <v>0.7948717948717948</v>
      </c>
      <c r="F64" s="36"/>
      <c r="G64" s="36">
        <v>31.0</v>
      </c>
      <c r="H64" s="24">
        <v>0.0</v>
      </c>
      <c r="I64" s="25">
        <v>1.0</v>
      </c>
      <c r="J64" s="24">
        <v>1.0</v>
      </c>
      <c r="K64" s="25">
        <v>1.0</v>
      </c>
      <c r="L64" s="24">
        <v>1.0</v>
      </c>
      <c r="M64" s="38">
        <v>1.0</v>
      </c>
      <c r="N64" s="39">
        <v>1.0</v>
      </c>
      <c r="O64" s="25">
        <v>1.0</v>
      </c>
      <c r="P64" s="24">
        <v>1.0</v>
      </c>
      <c r="Q64" s="25">
        <v>1.0</v>
      </c>
      <c r="R64" s="26">
        <v>1.0</v>
      </c>
      <c r="S64" s="27">
        <v>1.0</v>
      </c>
      <c r="T64" s="40">
        <v>0.0</v>
      </c>
      <c r="U64" s="41">
        <v>1.0</v>
      </c>
      <c r="V64" s="26">
        <v>1.0</v>
      </c>
      <c r="W64" s="27">
        <v>1.0</v>
      </c>
      <c r="X64" s="26">
        <v>0.0</v>
      </c>
      <c r="Y64" s="27">
        <v>1.0</v>
      </c>
      <c r="Z64" s="26">
        <v>1.0</v>
      </c>
      <c r="AA64" s="41">
        <v>1.0</v>
      </c>
      <c r="AB64" s="24">
        <v>0.0</v>
      </c>
      <c r="AC64" s="25">
        <v>1.0</v>
      </c>
      <c r="AD64" s="24">
        <v>1.0</v>
      </c>
      <c r="AE64" s="25">
        <v>1.0</v>
      </c>
      <c r="AF64" s="24">
        <v>0.0</v>
      </c>
      <c r="AG64" s="38">
        <v>0.0</v>
      </c>
      <c r="AH64" s="39">
        <v>1.0</v>
      </c>
      <c r="AI64" s="25">
        <v>0.0</v>
      </c>
      <c r="AJ64" s="24">
        <v>1.0</v>
      </c>
      <c r="AK64" s="25">
        <v>0.0</v>
      </c>
      <c r="AL64" s="26">
        <v>1.0</v>
      </c>
      <c r="AM64" s="27">
        <v>1.0</v>
      </c>
      <c r="AN64" s="40">
        <v>1.0</v>
      </c>
      <c r="AO64" s="41">
        <v>1.0</v>
      </c>
      <c r="AP64" s="26">
        <v>1.0</v>
      </c>
      <c r="AQ64" s="27">
        <v>1.0</v>
      </c>
      <c r="AR64" s="26">
        <v>1.0</v>
      </c>
      <c r="AS64" s="27">
        <v>1.0</v>
      </c>
      <c r="AT64" s="26">
        <v>0.0</v>
      </c>
      <c r="AU64" s="41">
        <v>1.0</v>
      </c>
      <c r="AV64" s="9">
        <f t="shared" si="8"/>
        <v>9</v>
      </c>
      <c r="AW64" s="9">
        <f t="shared" si="2"/>
        <v>8</v>
      </c>
      <c r="AX64" s="9">
        <f t="shared" si="3"/>
        <v>5</v>
      </c>
      <c r="AY64" s="9">
        <f t="shared" si="4"/>
        <v>9</v>
      </c>
      <c r="AZ64" s="10">
        <f t="shared" si="5"/>
        <v>31</v>
      </c>
      <c r="BA64" s="42">
        <f t="shared" si="6"/>
        <v>0</v>
      </c>
    </row>
    <row r="65" ht="14.25" customHeight="1">
      <c r="A65" s="33" t="s">
        <v>179</v>
      </c>
      <c r="B65" s="34" t="s">
        <v>180</v>
      </c>
      <c r="C65" s="35" t="s">
        <v>181</v>
      </c>
      <c r="D65" s="36" t="s">
        <v>35</v>
      </c>
      <c r="E65" s="37">
        <v>0.7692307692307693</v>
      </c>
      <c r="F65" s="36"/>
      <c r="G65" s="36">
        <v>30.0</v>
      </c>
      <c r="H65" s="24">
        <v>0.0</v>
      </c>
      <c r="I65" s="25">
        <v>0.0</v>
      </c>
      <c r="J65" s="24">
        <v>1.0</v>
      </c>
      <c r="K65" s="25">
        <v>1.0</v>
      </c>
      <c r="L65" s="24">
        <v>1.0</v>
      </c>
      <c r="M65" s="38">
        <v>1.0</v>
      </c>
      <c r="N65" s="39">
        <v>1.0</v>
      </c>
      <c r="O65" s="25">
        <v>1.0</v>
      </c>
      <c r="P65" s="24">
        <v>0.0</v>
      </c>
      <c r="Q65" s="25">
        <v>1.0</v>
      </c>
      <c r="R65" s="26">
        <v>0.0</v>
      </c>
      <c r="S65" s="27">
        <v>1.0</v>
      </c>
      <c r="T65" s="40">
        <v>1.0</v>
      </c>
      <c r="U65" s="41">
        <v>1.0</v>
      </c>
      <c r="V65" s="26">
        <v>1.0</v>
      </c>
      <c r="W65" s="27">
        <v>1.0</v>
      </c>
      <c r="X65" s="26">
        <v>0.0</v>
      </c>
      <c r="Y65" s="27">
        <v>0.0</v>
      </c>
      <c r="Z65" s="26">
        <v>1.0</v>
      </c>
      <c r="AA65" s="41">
        <v>0.0</v>
      </c>
      <c r="AB65" s="24">
        <v>1.0</v>
      </c>
      <c r="AC65" s="25">
        <v>1.0</v>
      </c>
      <c r="AD65" s="24">
        <v>0.0</v>
      </c>
      <c r="AE65" s="25">
        <v>1.0</v>
      </c>
      <c r="AF65" s="24">
        <v>0.0</v>
      </c>
      <c r="AG65" s="38">
        <v>1.0</v>
      </c>
      <c r="AH65" s="39">
        <v>1.0</v>
      </c>
      <c r="AI65" s="25">
        <v>1.0</v>
      </c>
      <c r="AJ65" s="24">
        <v>1.0</v>
      </c>
      <c r="AK65" s="25">
        <v>1.0</v>
      </c>
      <c r="AL65" s="26">
        <v>1.0</v>
      </c>
      <c r="AM65" s="27">
        <v>1.0</v>
      </c>
      <c r="AN65" s="40">
        <v>1.0</v>
      </c>
      <c r="AO65" s="41">
        <v>1.0</v>
      </c>
      <c r="AP65" s="26">
        <v>1.0</v>
      </c>
      <c r="AQ65" s="27">
        <v>1.0</v>
      </c>
      <c r="AR65" s="26">
        <v>1.0</v>
      </c>
      <c r="AS65" s="27">
        <v>1.0</v>
      </c>
      <c r="AT65" s="26">
        <v>0.0</v>
      </c>
      <c r="AU65" s="41">
        <v>1.0</v>
      </c>
      <c r="AV65" s="9">
        <f t="shared" si="8"/>
        <v>7</v>
      </c>
      <c r="AW65" s="9">
        <f t="shared" si="2"/>
        <v>6</v>
      </c>
      <c r="AX65" s="9">
        <f t="shared" si="3"/>
        <v>8</v>
      </c>
      <c r="AY65" s="9">
        <f t="shared" si="4"/>
        <v>9</v>
      </c>
      <c r="AZ65" s="10">
        <f t="shared" si="5"/>
        <v>30</v>
      </c>
      <c r="BA65" s="42">
        <f t="shared" si="6"/>
        <v>0</v>
      </c>
    </row>
    <row r="66" ht="14.25" customHeight="1">
      <c r="A66" s="33" t="s">
        <v>182</v>
      </c>
      <c r="B66" s="34" t="s">
        <v>183</v>
      </c>
      <c r="C66" s="35" t="s">
        <v>184</v>
      </c>
      <c r="D66" s="36" t="s">
        <v>19</v>
      </c>
      <c r="E66" s="37">
        <v>0.7692307692307693</v>
      </c>
      <c r="F66" s="36"/>
      <c r="G66" s="36">
        <v>30.0</v>
      </c>
      <c r="H66" s="43">
        <v>1.0</v>
      </c>
      <c r="I66" s="44">
        <v>1.0</v>
      </c>
      <c r="J66" s="43">
        <v>1.0</v>
      </c>
      <c r="K66" s="44">
        <v>1.0</v>
      </c>
      <c r="L66" s="43">
        <v>0.0</v>
      </c>
      <c r="M66" s="38">
        <v>1.0</v>
      </c>
      <c r="N66" s="39">
        <v>0.0</v>
      </c>
      <c r="O66" s="44">
        <v>0.0</v>
      </c>
      <c r="P66" s="43">
        <v>1.0</v>
      </c>
      <c r="Q66" s="44">
        <v>1.0</v>
      </c>
      <c r="R66" s="45">
        <v>0.0</v>
      </c>
      <c r="S66" s="46">
        <v>1.0</v>
      </c>
      <c r="T66" s="40">
        <v>1.0</v>
      </c>
      <c r="U66" s="41">
        <v>1.0</v>
      </c>
      <c r="V66" s="45">
        <v>1.0</v>
      </c>
      <c r="W66" s="46">
        <v>1.0</v>
      </c>
      <c r="X66" s="45">
        <v>0.0</v>
      </c>
      <c r="Y66" s="46">
        <v>1.0</v>
      </c>
      <c r="Z66" s="45">
        <v>1.0</v>
      </c>
      <c r="AA66" s="41">
        <v>0.0</v>
      </c>
      <c r="AB66" s="43">
        <v>1.0</v>
      </c>
      <c r="AC66" s="44">
        <v>0.0</v>
      </c>
      <c r="AD66" s="43">
        <v>1.0</v>
      </c>
      <c r="AE66" s="44">
        <v>1.0</v>
      </c>
      <c r="AF66" s="43">
        <v>1.0</v>
      </c>
      <c r="AG66" s="38">
        <v>1.0</v>
      </c>
      <c r="AH66" s="39">
        <v>0.0</v>
      </c>
      <c r="AI66" s="44">
        <v>1.0</v>
      </c>
      <c r="AJ66" s="43">
        <v>1.0</v>
      </c>
      <c r="AK66" s="44">
        <v>1.0</v>
      </c>
      <c r="AL66" s="45">
        <v>1.0</v>
      </c>
      <c r="AM66" s="46">
        <v>1.0</v>
      </c>
      <c r="AN66" s="40">
        <v>1.0</v>
      </c>
      <c r="AO66" s="41">
        <v>0.0</v>
      </c>
      <c r="AP66" s="45">
        <v>1.0</v>
      </c>
      <c r="AQ66" s="46">
        <v>1.0</v>
      </c>
      <c r="AR66" s="45">
        <v>1.0</v>
      </c>
      <c r="AS66" s="46">
        <v>1.0</v>
      </c>
      <c r="AT66" s="45">
        <v>0.0</v>
      </c>
      <c r="AU66" s="41">
        <v>1.0</v>
      </c>
      <c r="AV66" s="9">
        <f t="shared" si="8"/>
        <v>7</v>
      </c>
      <c r="AW66" s="9">
        <f t="shared" si="2"/>
        <v>7</v>
      </c>
      <c r="AX66" s="9">
        <f t="shared" si="3"/>
        <v>8</v>
      </c>
      <c r="AY66" s="9">
        <f t="shared" si="4"/>
        <v>8</v>
      </c>
      <c r="AZ66" s="10">
        <f t="shared" si="5"/>
        <v>30</v>
      </c>
      <c r="BA66" s="42">
        <f t="shared" si="6"/>
        <v>0</v>
      </c>
    </row>
    <row r="67" ht="14.25" customHeight="1">
      <c r="A67" s="33" t="s">
        <v>185</v>
      </c>
      <c r="B67" s="34" t="s">
        <v>186</v>
      </c>
      <c r="C67" s="35" t="s">
        <v>187</v>
      </c>
      <c r="D67" s="36" t="s">
        <v>35</v>
      </c>
      <c r="E67" s="37">
        <v>0.7692307692307693</v>
      </c>
      <c r="F67" s="36"/>
      <c r="G67" s="36">
        <v>30.0</v>
      </c>
      <c r="H67" s="24">
        <v>1.0</v>
      </c>
      <c r="I67" s="25">
        <v>1.0</v>
      </c>
      <c r="J67" s="24">
        <v>1.0</v>
      </c>
      <c r="K67" s="25">
        <v>0.0</v>
      </c>
      <c r="L67" s="24">
        <v>0.0</v>
      </c>
      <c r="M67" s="38">
        <v>0.0</v>
      </c>
      <c r="N67" s="39">
        <v>1.0</v>
      </c>
      <c r="O67" s="25">
        <v>1.0</v>
      </c>
      <c r="P67" s="24">
        <v>1.0</v>
      </c>
      <c r="Q67" s="25">
        <v>1.0</v>
      </c>
      <c r="R67" s="26">
        <v>1.0</v>
      </c>
      <c r="S67" s="27">
        <v>1.0</v>
      </c>
      <c r="T67" s="40">
        <v>0.0</v>
      </c>
      <c r="U67" s="41">
        <v>1.0</v>
      </c>
      <c r="V67" s="26">
        <v>1.0</v>
      </c>
      <c r="W67" s="27">
        <v>0.0</v>
      </c>
      <c r="X67" s="26">
        <v>1.0</v>
      </c>
      <c r="Y67" s="27">
        <v>1.0</v>
      </c>
      <c r="Z67" s="26">
        <v>1.0</v>
      </c>
      <c r="AA67" s="41">
        <v>1.0</v>
      </c>
      <c r="AB67" s="24">
        <v>0.0</v>
      </c>
      <c r="AC67" s="25">
        <v>1.0</v>
      </c>
      <c r="AD67" s="24">
        <v>1.0</v>
      </c>
      <c r="AE67" s="25">
        <v>1.0</v>
      </c>
      <c r="AF67" s="24">
        <v>1.0</v>
      </c>
      <c r="AG67" s="38">
        <v>1.0</v>
      </c>
      <c r="AH67" s="39">
        <v>1.0</v>
      </c>
      <c r="AI67" s="25">
        <v>0.0</v>
      </c>
      <c r="AJ67" s="24">
        <v>1.0</v>
      </c>
      <c r="AK67" s="25">
        <v>1.0</v>
      </c>
      <c r="AL67" s="26">
        <v>1.0</v>
      </c>
      <c r="AM67" s="27">
        <v>0.0</v>
      </c>
      <c r="AN67" s="40">
        <v>1.0</v>
      </c>
      <c r="AO67" s="41">
        <v>1.0</v>
      </c>
      <c r="AP67" s="26">
        <v>0.0</v>
      </c>
      <c r="AQ67" s="27">
        <v>1.0</v>
      </c>
      <c r="AR67" s="26">
        <v>1.0</v>
      </c>
      <c r="AS67" s="27">
        <v>1.0</v>
      </c>
      <c r="AT67" s="26">
        <v>1.0</v>
      </c>
      <c r="AU67" s="41">
        <v>0.0</v>
      </c>
      <c r="AV67" s="9">
        <f t="shared" si="8"/>
        <v>7</v>
      </c>
      <c r="AW67" s="9">
        <f t="shared" si="2"/>
        <v>8</v>
      </c>
      <c r="AX67" s="9">
        <f t="shared" si="3"/>
        <v>8</v>
      </c>
      <c r="AY67" s="9">
        <f t="shared" si="4"/>
        <v>7</v>
      </c>
      <c r="AZ67" s="10">
        <f t="shared" si="5"/>
        <v>30</v>
      </c>
      <c r="BA67" s="42">
        <f t="shared" si="6"/>
        <v>0</v>
      </c>
    </row>
    <row r="68" ht="14.25" customHeight="1">
      <c r="A68" s="33" t="s">
        <v>188</v>
      </c>
      <c r="B68" s="34" t="s">
        <v>147</v>
      </c>
      <c r="C68" s="35" t="s">
        <v>189</v>
      </c>
      <c r="D68" s="36" t="s">
        <v>35</v>
      </c>
      <c r="E68" s="37">
        <v>0.7692307692307693</v>
      </c>
      <c r="F68" s="36"/>
      <c r="G68" s="36">
        <v>30.0</v>
      </c>
      <c r="H68" s="24">
        <v>1.0</v>
      </c>
      <c r="I68" s="25">
        <v>1.0</v>
      </c>
      <c r="J68" s="24">
        <v>1.0</v>
      </c>
      <c r="K68" s="25">
        <v>1.0</v>
      </c>
      <c r="L68" s="24">
        <v>1.0</v>
      </c>
      <c r="M68" s="38">
        <v>0.0</v>
      </c>
      <c r="N68" s="39">
        <v>0.0</v>
      </c>
      <c r="O68" s="25">
        <v>1.0</v>
      </c>
      <c r="P68" s="24">
        <v>0.0</v>
      </c>
      <c r="Q68" s="25">
        <v>1.0</v>
      </c>
      <c r="R68" s="26">
        <v>0.0</v>
      </c>
      <c r="S68" s="27">
        <v>1.0</v>
      </c>
      <c r="T68" s="40">
        <v>1.0</v>
      </c>
      <c r="U68" s="41">
        <v>1.0</v>
      </c>
      <c r="V68" s="26">
        <v>1.0</v>
      </c>
      <c r="W68" s="27">
        <v>0.0</v>
      </c>
      <c r="X68" s="26">
        <v>1.0</v>
      </c>
      <c r="Y68" s="27">
        <v>1.0</v>
      </c>
      <c r="Z68" s="26">
        <v>0.0</v>
      </c>
      <c r="AA68" s="41">
        <v>1.0</v>
      </c>
      <c r="AB68" s="24">
        <v>1.0</v>
      </c>
      <c r="AC68" s="25">
        <v>1.0</v>
      </c>
      <c r="AD68" s="24">
        <v>1.0</v>
      </c>
      <c r="AE68" s="25">
        <v>1.0</v>
      </c>
      <c r="AF68" s="24">
        <v>1.0</v>
      </c>
      <c r="AG68" s="38">
        <v>1.0</v>
      </c>
      <c r="AH68" s="39">
        <v>1.0</v>
      </c>
      <c r="AI68" s="25">
        <v>0.0</v>
      </c>
      <c r="AJ68" s="24">
        <v>1.0</v>
      </c>
      <c r="AK68" s="25">
        <v>1.0</v>
      </c>
      <c r="AL68" s="26">
        <v>0.0</v>
      </c>
      <c r="AM68" s="27">
        <v>1.0</v>
      </c>
      <c r="AN68" s="40">
        <v>1.0</v>
      </c>
      <c r="AO68" s="41">
        <v>1.0</v>
      </c>
      <c r="AP68" s="26">
        <v>0.0</v>
      </c>
      <c r="AQ68" s="27">
        <v>1.0</v>
      </c>
      <c r="AR68" s="26">
        <v>1.0</v>
      </c>
      <c r="AS68" s="27">
        <v>1.0</v>
      </c>
      <c r="AT68" s="26">
        <v>0.0</v>
      </c>
      <c r="AU68" s="41">
        <v>1.0</v>
      </c>
      <c r="AV68" s="9">
        <f t="shared" si="8"/>
        <v>7</v>
      </c>
      <c r="AW68" s="9">
        <f t="shared" si="2"/>
        <v>7</v>
      </c>
      <c r="AX68" s="9">
        <f t="shared" si="3"/>
        <v>9</v>
      </c>
      <c r="AY68" s="9">
        <f t="shared" si="4"/>
        <v>7</v>
      </c>
      <c r="AZ68" s="10">
        <f t="shared" si="5"/>
        <v>30</v>
      </c>
      <c r="BA68" s="42">
        <f t="shared" si="6"/>
        <v>0</v>
      </c>
    </row>
    <row r="69" ht="14.25" customHeight="1">
      <c r="A69" s="33" t="s">
        <v>190</v>
      </c>
      <c r="B69" s="34" t="s">
        <v>191</v>
      </c>
      <c r="C69" s="35" t="s">
        <v>192</v>
      </c>
      <c r="D69" s="36" t="s">
        <v>19</v>
      </c>
      <c r="E69" s="37">
        <v>0.7692307692307693</v>
      </c>
      <c r="F69" s="36"/>
      <c r="G69" s="36">
        <v>30.0</v>
      </c>
      <c r="H69" s="43">
        <v>1.0</v>
      </c>
      <c r="I69" s="44">
        <v>1.0</v>
      </c>
      <c r="J69" s="43">
        <v>0.0</v>
      </c>
      <c r="K69" s="44">
        <v>1.0</v>
      </c>
      <c r="L69" s="43">
        <v>0.0</v>
      </c>
      <c r="M69" s="38">
        <v>1.0</v>
      </c>
      <c r="N69" s="39">
        <v>1.0</v>
      </c>
      <c r="O69" s="44">
        <v>1.0</v>
      </c>
      <c r="P69" s="43">
        <v>0.0</v>
      </c>
      <c r="Q69" s="44">
        <v>1.0</v>
      </c>
      <c r="R69" s="45">
        <v>1.0</v>
      </c>
      <c r="S69" s="46">
        <v>1.0</v>
      </c>
      <c r="T69" s="40">
        <v>1.0</v>
      </c>
      <c r="U69" s="41">
        <v>1.0</v>
      </c>
      <c r="V69" s="45">
        <v>1.0</v>
      </c>
      <c r="W69" s="46">
        <v>1.0</v>
      </c>
      <c r="X69" s="45">
        <v>0.0</v>
      </c>
      <c r="Y69" s="46">
        <v>1.0</v>
      </c>
      <c r="Z69" s="45">
        <v>0.0</v>
      </c>
      <c r="AA69" s="41">
        <v>1.0</v>
      </c>
      <c r="AB69" s="43">
        <v>0.0</v>
      </c>
      <c r="AC69" s="44">
        <v>1.0</v>
      </c>
      <c r="AD69" s="43">
        <v>1.0</v>
      </c>
      <c r="AE69" s="44">
        <v>1.0</v>
      </c>
      <c r="AF69" s="43">
        <v>1.0</v>
      </c>
      <c r="AG69" s="38">
        <v>0.0</v>
      </c>
      <c r="AH69" s="39">
        <v>0.0</v>
      </c>
      <c r="AI69" s="44">
        <v>1.0</v>
      </c>
      <c r="AJ69" s="43">
        <v>1.0</v>
      </c>
      <c r="AK69" s="44">
        <v>1.0</v>
      </c>
      <c r="AL69" s="45">
        <v>1.0</v>
      </c>
      <c r="AM69" s="46">
        <v>1.0</v>
      </c>
      <c r="AN69" s="40">
        <v>1.0</v>
      </c>
      <c r="AO69" s="41">
        <v>0.0</v>
      </c>
      <c r="AP69" s="45">
        <v>1.0</v>
      </c>
      <c r="AQ69" s="46">
        <v>0.0</v>
      </c>
      <c r="AR69" s="45">
        <v>1.0</v>
      </c>
      <c r="AS69" s="46">
        <v>1.0</v>
      </c>
      <c r="AT69" s="45">
        <v>1.0</v>
      </c>
      <c r="AU69" s="41">
        <v>1.0</v>
      </c>
      <c r="AV69" s="9">
        <f t="shared" si="8"/>
        <v>7</v>
      </c>
      <c r="AW69" s="9">
        <f t="shared" si="2"/>
        <v>8</v>
      </c>
      <c r="AX69" s="9">
        <f t="shared" si="3"/>
        <v>7</v>
      </c>
      <c r="AY69" s="9">
        <f t="shared" si="4"/>
        <v>8</v>
      </c>
      <c r="AZ69" s="10">
        <f t="shared" si="5"/>
        <v>30</v>
      </c>
      <c r="BA69" s="42">
        <f t="shared" si="6"/>
        <v>0</v>
      </c>
    </row>
    <row r="70" ht="14.25" customHeight="1">
      <c r="A70" s="33" t="s">
        <v>193</v>
      </c>
      <c r="B70" s="34" t="s">
        <v>194</v>
      </c>
      <c r="C70" s="35" t="s">
        <v>195</v>
      </c>
      <c r="D70" s="36" t="s">
        <v>35</v>
      </c>
      <c r="E70" s="37">
        <v>0.7692307692307693</v>
      </c>
      <c r="F70" s="36"/>
      <c r="G70" s="36">
        <v>30.0</v>
      </c>
      <c r="H70" s="24">
        <v>1.0</v>
      </c>
      <c r="I70" s="25">
        <v>1.0</v>
      </c>
      <c r="J70" s="24">
        <v>1.0</v>
      </c>
      <c r="K70" s="25">
        <v>1.0</v>
      </c>
      <c r="L70" s="24">
        <v>1.0</v>
      </c>
      <c r="M70" s="38">
        <v>1.0</v>
      </c>
      <c r="N70" s="39">
        <v>0.0</v>
      </c>
      <c r="O70" s="25">
        <v>1.0</v>
      </c>
      <c r="P70" s="24">
        <v>0.0</v>
      </c>
      <c r="Q70" s="25">
        <v>0.0</v>
      </c>
      <c r="R70" s="26">
        <v>1.0</v>
      </c>
      <c r="S70" s="27">
        <v>1.0</v>
      </c>
      <c r="T70" s="40">
        <v>0.0</v>
      </c>
      <c r="U70" s="41">
        <v>1.0</v>
      </c>
      <c r="V70" s="26">
        <v>1.0</v>
      </c>
      <c r="W70" s="27">
        <v>1.0</v>
      </c>
      <c r="X70" s="26">
        <v>0.0</v>
      </c>
      <c r="Y70" s="27">
        <v>1.0</v>
      </c>
      <c r="Z70" s="26">
        <v>1.0</v>
      </c>
      <c r="AA70" s="41">
        <v>1.0</v>
      </c>
      <c r="AB70" s="24">
        <v>1.0</v>
      </c>
      <c r="AC70" s="25">
        <v>0.0</v>
      </c>
      <c r="AD70" s="24">
        <v>1.0</v>
      </c>
      <c r="AE70" s="25">
        <v>1.0</v>
      </c>
      <c r="AF70" s="24">
        <v>1.0</v>
      </c>
      <c r="AG70" s="38">
        <v>1.0</v>
      </c>
      <c r="AH70" s="39">
        <v>1.0</v>
      </c>
      <c r="AI70" s="25">
        <v>1.0</v>
      </c>
      <c r="AJ70" s="24">
        <v>1.0</v>
      </c>
      <c r="AK70" s="25">
        <v>1.0</v>
      </c>
      <c r="AL70" s="26">
        <v>1.0</v>
      </c>
      <c r="AM70" s="27">
        <v>1.0</v>
      </c>
      <c r="AN70" s="40">
        <v>1.0</v>
      </c>
      <c r="AO70" s="41">
        <v>0.0</v>
      </c>
      <c r="AP70" s="26">
        <v>0.0</v>
      </c>
      <c r="AQ70" s="27">
        <v>1.0</v>
      </c>
      <c r="AR70" s="26">
        <v>0.0</v>
      </c>
      <c r="AS70" s="27">
        <v>1.0</v>
      </c>
      <c r="AT70" s="26">
        <v>0.0</v>
      </c>
      <c r="AU70" s="41">
        <v>1.0</v>
      </c>
      <c r="AV70" s="9">
        <f t="shared" si="8"/>
        <v>7</v>
      </c>
      <c r="AW70" s="9">
        <f t="shared" si="2"/>
        <v>8</v>
      </c>
      <c r="AX70" s="9">
        <f t="shared" si="3"/>
        <v>9</v>
      </c>
      <c r="AY70" s="9">
        <f t="shared" si="4"/>
        <v>6</v>
      </c>
      <c r="AZ70" s="10">
        <f t="shared" si="5"/>
        <v>30</v>
      </c>
      <c r="BA70" s="42">
        <f t="shared" si="6"/>
        <v>0</v>
      </c>
    </row>
    <row r="71" ht="14.25" customHeight="1">
      <c r="A71" s="33" t="s">
        <v>196</v>
      </c>
      <c r="B71" s="34" t="s">
        <v>191</v>
      </c>
      <c r="C71" s="35" t="s">
        <v>197</v>
      </c>
      <c r="D71" s="36" t="s">
        <v>19</v>
      </c>
      <c r="E71" s="37">
        <v>0.7692307692307693</v>
      </c>
      <c r="F71" s="36"/>
      <c r="G71" s="36">
        <v>30.0</v>
      </c>
      <c r="H71" s="43">
        <v>1.0</v>
      </c>
      <c r="I71" s="44">
        <v>0.0</v>
      </c>
      <c r="J71" s="43">
        <v>0.0</v>
      </c>
      <c r="K71" s="44">
        <v>1.0</v>
      </c>
      <c r="L71" s="43">
        <v>1.0</v>
      </c>
      <c r="M71" s="38">
        <v>1.0</v>
      </c>
      <c r="N71" s="39">
        <v>1.0</v>
      </c>
      <c r="O71" s="44">
        <v>1.0</v>
      </c>
      <c r="P71" s="43">
        <v>0.0</v>
      </c>
      <c r="Q71" s="44">
        <v>1.0</v>
      </c>
      <c r="R71" s="45">
        <v>1.0</v>
      </c>
      <c r="S71" s="46">
        <v>1.0</v>
      </c>
      <c r="T71" s="40">
        <v>0.0</v>
      </c>
      <c r="U71" s="41">
        <v>1.0</v>
      </c>
      <c r="V71" s="45">
        <v>1.0</v>
      </c>
      <c r="W71" s="46">
        <v>1.0</v>
      </c>
      <c r="X71" s="45">
        <v>0.0</v>
      </c>
      <c r="Y71" s="46">
        <v>1.0</v>
      </c>
      <c r="Z71" s="45">
        <v>1.0</v>
      </c>
      <c r="AA71" s="41">
        <v>1.0</v>
      </c>
      <c r="AB71" s="43">
        <v>1.0</v>
      </c>
      <c r="AC71" s="44">
        <v>1.0</v>
      </c>
      <c r="AD71" s="43">
        <v>1.0</v>
      </c>
      <c r="AE71" s="44">
        <v>1.0</v>
      </c>
      <c r="AF71" s="43">
        <v>1.0</v>
      </c>
      <c r="AG71" s="38">
        <v>0.0</v>
      </c>
      <c r="AH71" s="39">
        <v>1.0</v>
      </c>
      <c r="AI71" s="44">
        <v>1.0</v>
      </c>
      <c r="AJ71" s="43">
        <v>0.0</v>
      </c>
      <c r="AK71" s="44">
        <v>1.0</v>
      </c>
      <c r="AL71" s="45">
        <v>1.0</v>
      </c>
      <c r="AM71" s="46">
        <v>1.0</v>
      </c>
      <c r="AN71" s="40">
        <v>1.0</v>
      </c>
      <c r="AO71" s="41">
        <v>1.0</v>
      </c>
      <c r="AP71" s="45">
        <v>0.0</v>
      </c>
      <c r="AQ71" s="46">
        <v>1.0</v>
      </c>
      <c r="AR71" s="45">
        <v>1.0</v>
      </c>
      <c r="AS71" s="46">
        <v>1.0</v>
      </c>
      <c r="AT71" s="45">
        <v>0.0</v>
      </c>
      <c r="AU71" s="41">
        <v>0.0</v>
      </c>
      <c r="AV71" s="9">
        <f t="shared" si="8"/>
        <v>7</v>
      </c>
      <c r="AW71" s="9">
        <f t="shared" si="2"/>
        <v>8</v>
      </c>
      <c r="AX71" s="9">
        <f t="shared" si="3"/>
        <v>8</v>
      </c>
      <c r="AY71" s="9">
        <f t="shared" si="4"/>
        <v>7</v>
      </c>
      <c r="AZ71" s="10">
        <f t="shared" si="5"/>
        <v>30</v>
      </c>
      <c r="BA71" s="42">
        <f t="shared" si="6"/>
        <v>0</v>
      </c>
    </row>
    <row r="72" ht="14.25" customHeight="1">
      <c r="A72" s="33" t="s">
        <v>198</v>
      </c>
      <c r="B72" s="35" t="s">
        <v>199</v>
      </c>
      <c r="C72" s="35" t="s">
        <v>200</v>
      </c>
      <c r="D72" s="36" t="s">
        <v>123</v>
      </c>
      <c r="E72" s="37">
        <v>0.7692307692307693</v>
      </c>
      <c r="F72" s="36"/>
      <c r="G72" s="36">
        <v>30.0</v>
      </c>
      <c r="H72" s="43">
        <v>0.0</v>
      </c>
      <c r="I72" s="44">
        <v>1.0</v>
      </c>
      <c r="J72" s="43">
        <v>1.0</v>
      </c>
      <c r="K72" s="44">
        <v>1.0</v>
      </c>
      <c r="L72" s="43">
        <v>1.0</v>
      </c>
      <c r="M72" s="38">
        <v>1.0</v>
      </c>
      <c r="N72" s="39">
        <v>1.0</v>
      </c>
      <c r="O72" s="44">
        <v>1.0</v>
      </c>
      <c r="P72" s="43">
        <v>0.0</v>
      </c>
      <c r="Q72" s="44">
        <v>1.0</v>
      </c>
      <c r="R72" s="45">
        <v>1.0</v>
      </c>
      <c r="S72" s="46">
        <v>1.0</v>
      </c>
      <c r="T72" s="40">
        <v>1.0</v>
      </c>
      <c r="U72" s="41">
        <v>1.0</v>
      </c>
      <c r="V72" s="45">
        <v>1.0</v>
      </c>
      <c r="W72" s="46">
        <v>1.0</v>
      </c>
      <c r="X72" s="45">
        <v>0.0</v>
      </c>
      <c r="Y72" s="46">
        <v>0.0</v>
      </c>
      <c r="Z72" s="45">
        <v>0.0</v>
      </c>
      <c r="AA72" s="41">
        <v>1.0</v>
      </c>
      <c r="AB72" s="43">
        <v>1.0</v>
      </c>
      <c r="AC72" s="44">
        <v>1.0</v>
      </c>
      <c r="AD72" s="43">
        <v>0.0</v>
      </c>
      <c r="AE72" s="44">
        <v>1.0</v>
      </c>
      <c r="AF72" s="43">
        <v>1.0</v>
      </c>
      <c r="AG72" s="38">
        <v>1.0</v>
      </c>
      <c r="AH72" s="39">
        <v>1.0</v>
      </c>
      <c r="AI72" s="44">
        <v>1.0</v>
      </c>
      <c r="AJ72" s="43">
        <v>1.0</v>
      </c>
      <c r="AK72" s="44">
        <v>1.0</v>
      </c>
      <c r="AL72" s="45">
        <v>0.0</v>
      </c>
      <c r="AM72" s="46">
        <v>1.0</v>
      </c>
      <c r="AN72" s="40">
        <v>1.0</v>
      </c>
      <c r="AO72" s="41">
        <v>1.0</v>
      </c>
      <c r="AP72" s="45">
        <v>0.0</v>
      </c>
      <c r="AQ72" s="46">
        <v>1.0</v>
      </c>
      <c r="AR72" s="45">
        <v>0.0</v>
      </c>
      <c r="AS72" s="46">
        <v>1.0</v>
      </c>
      <c r="AT72" s="45">
        <v>0.0</v>
      </c>
      <c r="AU72" s="41">
        <v>1.0</v>
      </c>
      <c r="AV72" s="9">
        <f t="shared" si="8"/>
        <v>8</v>
      </c>
      <c r="AW72" s="9">
        <f t="shared" si="2"/>
        <v>7</v>
      </c>
      <c r="AX72" s="47">
        <f t="shared" si="3"/>
        <v>9</v>
      </c>
      <c r="AY72" s="47">
        <f t="shared" si="4"/>
        <v>6</v>
      </c>
      <c r="AZ72" s="10">
        <f t="shared" si="5"/>
        <v>30</v>
      </c>
      <c r="BA72" s="42">
        <f t="shared" si="6"/>
        <v>0</v>
      </c>
    </row>
    <row r="73" ht="14.25" customHeight="1">
      <c r="A73" s="33" t="s">
        <v>201</v>
      </c>
      <c r="B73" s="34" t="s">
        <v>202</v>
      </c>
      <c r="C73" s="35" t="s">
        <v>203</v>
      </c>
      <c r="D73" s="36" t="s">
        <v>19</v>
      </c>
      <c r="E73" s="37">
        <v>0.7692307692307693</v>
      </c>
      <c r="F73" s="36"/>
      <c r="G73" s="36">
        <v>30.0</v>
      </c>
      <c r="H73" s="24">
        <v>1.0</v>
      </c>
      <c r="I73" s="25">
        <v>1.0</v>
      </c>
      <c r="J73" s="24">
        <v>1.0</v>
      </c>
      <c r="K73" s="25">
        <v>1.0</v>
      </c>
      <c r="L73" s="24">
        <v>0.0</v>
      </c>
      <c r="M73" s="38">
        <v>1.0</v>
      </c>
      <c r="N73" s="39">
        <v>1.0</v>
      </c>
      <c r="O73" s="25">
        <v>1.0</v>
      </c>
      <c r="P73" s="24">
        <v>0.0</v>
      </c>
      <c r="Q73" s="25">
        <v>1.0</v>
      </c>
      <c r="R73" s="26">
        <v>0.0</v>
      </c>
      <c r="S73" s="27">
        <v>1.0</v>
      </c>
      <c r="T73" s="40">
        <v>1.0</v>
      </c>
      <c r="U73" s="41">
        <v>1.0</v>
      </c>
      <c r="V73" s="26">
        <v>0.0</v>
      </c>
      <c r="W73" s="27">
        <v>1.0</v>
      </c>
      <c r="X73" s="26">
        <v>0.0</v>
      </c>
      <c r="Y73" s="27">
        <v>1.0</v>
      </c>
      <c r="Z73" s="26">
        <v>0.0</v>
      </c>
      <c r="AA73" s="41">
        <v>1.0</v>
      </c>
      <c r="AB73" s="24">
        <v>1.0</v>
      </c>
      <c r="AC73" s="25">
        <v>1.0</v>
      </c>
      <c r="AD73" s="24">
        <v>0.0</v>
      </c>
      <c r="AE73" s="25">
        <v>1.0</v>
      </c>
      <c r="AF73" s="24">
        <v>1.0</v>
      </c>
      <c r="AG73" s="38">
        <v>1.0</v>
      </c>
      <c r="AH73" s="39">
        <v>1.0</v>
      </c>
      <c r="AI73" s="25">
        <v>0.0</v>
      </c>
      <c r="AJ73" s="24">
        <v>1.0</v>
      </c>
      <c r="AK73" s="25">
        <v>1.0</v>
      </c>
      <c r="AL73" s="26">
        <v>1.0</v>
      </c>
      <c r="AM73" s="27">
        <v>1.0</v>
      </c>
      <c r="AN73" s="40">
        <v>1.0</v>
      </c>
      <c r="AO73" s="41">
        <v>1.0</v>
      </c>
      <c r="AP73" s="26">
        <v>0.0</v>
      </c>
      <c r="AQ73" s="27">
        <v>1.0</v>
      </c>
      <c r="AR73" s="26">
        <v>1.0</v>
      </c>
      <c r="AS73" s="27">
        <v>1.0</v>
      </c>
      <c r="AT73" s="26">
        <v>0.0</v>
      </c>
      <c r="AU73" s="41">
        <v>1.0</v>
      </c>
      <c r="AV73" s="9">
        <f t="shared" si="8"/>
        <v>8</v>
      </c>
      <c r="AW73" s="9">
        <f t="shared" si="2"/>
        <v>6</v>
      </c>
      <c r="AX73" s="9">
        <f t="shared" si="3"/>
        <v>8</v>
      </c>
      <c r="AY73" s="9">
        <f t="shared" si="4"/>
        <v>8</v>
      </c>
      <c r="AZ73" s="10">
        <f t="shared" si="5"/>
        <v>30</v>
      </c>
      <c r="BA73" s="42">
        <f t="shared" si="6"/>
        <v>0</v>
      </c>
    </row>
    <row r="74" ht="14.25" customHeight="1">
      <c r="A74" s="33" t="s">
        <v>204</v>
      </c>
      <c r="B74" s="34" t="s">
        <v>174</v>
      </c>
      <c r="C74" s="35" t="s">
        <v>205</v>
      </c>
      <c r="D74" s="36" t="s">
        <v>19</v>
      </c>
      <c r="E74" s="37">
        <v>0.7435897435897436</v>
      </c>
      <c r="F74" s="36"/>
      <c r="G74" s="36">
        <v>29.0</v>
      </c>
      <c r="H74" s="24">
        <v>1.0</v>
      </c>
      <c r="I74" s="25">
        <v>1.0</v>
      </c>
      <c r="J74" s="24">
        <v>1.0</v>
      </c>
      <c r="K74" s="25">
        <v>1.0</v>
      </c>
      <c r="L74" s="24">
        <v>1.0</v>
      </c>
      <c r="M74" s="38">
        <v>1.0</v>
      </c>
      <c r="N74" s="39">
        <v>0.0</v>
      </c>
      <c r="O74" s="25">
        <v>0.0</v>
      </c>
      <c r="P74" s="24">
        <v>0.0</v>
      </c>
      <c r="Q74" s="25">
        <v>0.0</v>
      </c>
      <c r="R74" s="26">
        <v>0.0</v>
      </c>
      <c r="S74" s="27">
        <v>1.0</v>
      </c>
      <c r="T74" s="40">
        <v>1.0</v>
      </c>
      <c r="U74" s="41">
        <v>1.0</v>
      </c>
      <c r="V74" s="26">
        <v>1.0</v>
      </c>
      <c r="W74" s="27">
        <v>1.0</v>
      </c>
      <c r="X74" s="26">
        <v>0.0</v>
      </c>
      <c r="Y74" s="27">
        <v>1.0</v>
      </c>
      <c r="Z74" s="26">
        <v>0.0</v>
      </c>
      <c r="AA74" s="41">
        <v>1.0</v>
      </c>
      <c r="AB74" s="24">
        <v>0.0</v>
      </c>
      <c r="AC74" s="25">
        <v>1.0</v>
      </c>
      <c r="AD74" s="24">
        <v>1.0</v>
      </c>
      <c r="AE74" s="25">
        <v>1.0</v>
      </c>
      <c r="AF74" s="24">
        <v>1.0</v>
      </c>
      <c r="AG74" s="38">
        <v>1.0</v>
      </c>
      <c r="AH74" s="39">
        <v>0.0</v>
      </c>
      <c r="AI74" s="25">
        <v>1.0</v>
      </c>
      <c r="AJ74" s="24">
        <v>1.0</v>
      </c>
      <c r="AK74" s="25">
        <v>0.0</v>
      </c>
      <c r="AL74" s="26">
        <v>1.0</v>
      </c>
      <c r="AM74" s="27">
        <v>1.0</v>
      </c>
      <c r="AN74" s="40">
        <v>1.0</v>
      </c>
      <c r="AO74" s="41">
        <v>0.0</v>
      </c>
      <c r="AP74" s="26">
        <v>1.0</v>
      </c>
      <c r="AQ74" s="27">
        <v>1.0</v>
      </c>
      <c r="AR74" s="26">
        <v>1.0</v>
      </c>
      <c r="AS74" s="27">
        <v>1.0</v>
      </c>
      <c r="AT74" s="26">
        <v>1.0</v>
      </c>
      <c r="AU74" s="41">
        <v>1.0</v>
      </c>
      <c r="AV74" s="9">
        <f t="shared" si="8"/>
        <v>6</v>
      </c>
      <c r="AW74" s="9">
        <f t="shared" si="2"/>
        <v>7</v>
      </c>
      <c r="AX74" s="9">
        <f t="shared" si="3"/>
        <v>7</v>
      </c>
      <c r="AY74" s="9">
        <f t="shared" si="4"/>
        <v>9</v>
      </c>
      <c r="AZ74" s="10">
        <f t="shared" si="5"/>
        <v>29</v>
      </c>
      <c r="BA74" s="42">
        <f t="shared" si="6"/>
        <v>0</v>
      </c>
    </row>
    <row r="75" ht="14.25" customHeight="1">
      <c r="A75" s="33" t="s">
        <v>206</v>
      </c>
      <c r="B75" s="34" t="s">
        <v>21</v>
      </c>
      <c r="C75" s="35" t="s">
        <v>207</v>
      </c>
      <c r="D75" s="36" t="s">
        <v>19</v>
      </c>
      <c r="E75" s="37">
        <v>0.7435897435897436</v>
      </c>
      <c r="F75" s="36"/>
      <c r="G75" s="36">
        <v>29.0</v>
      </c>
      <c r="H75" s="24">
        <v>0.0</v>
      </c>
      <c r="I75" s="25">
        <v>1.0</v>
      </c>
      <c r="J75" s="24">
        <v>1.0</v>
      </c>
      <c r="K75" s="25">
        <v>1.0</v>
      </c>
      <c r="L75" s="24">
        <v>1.0</v>
      </c>
      <c r="M75" s="38">
        <v>1.0</v>
      </c>
      <c r="N75" s="39">
        <v>0.0</v>
      </c>
      <c r="O75" s="25">
        <v>0.0</v>
      </c>
      <c r="P75" s="24">
        <v>0.0</v>
      </c>
      <c r="Q75" s="25">
        <v>1.0</v>
      </c>
      <c r="R75" s="26">
        <v>1.0</v>
      </c>
      <c r="S75" s="27">
        <v>1.0</v>
      </c>
      <c r="T75" s="40">
        <v>0.0</v>
      </c>
      <c r="U75" s="41">
        <v>1.0</v>
      </c>
      <c r="V75" s="26">
        <v>1.0</v>
      </c>
      <c r="W75" s="27">
        <v>1.0</v>
      </c>
      <c r="X75" s="26">
        <v>1.0</v>
      </c>
      <c r="Y75" s="27">
        <v>0.0</v>
      </c>
      <c r="Z75" s="26">
        <v>0.0</v>
      </c>
      <c r="AA75" s="41">
        <v>1.0</v>
      </c>
      <c r="AB75" s="24">
        <v>1.0</v>
      </c>
      <c r="AC75" s="25">
        <v>0.0</v>
      </c>
      <c r="AD75" s="24">
        <v>1.0</v>
      </c>
      <c r="AE75" s="25">
        <v>0.0</v>
      </c>
      <c r="AF75" s="24">
        <v>1.0</v>
      </c>
      <c r="AG75" s="38">
        <v>1.0</v>
      </c>
      <c r="AH75" s="39">
        <v>1.0</v>
      </c>
      <c r="AI75" s="25">
        <v>1.0</v>
      </c>
      <c r="AJ75" s="24">
        <v>1.0</v>
      </c>
      <c r="AK75" s="25">
        <v>1.0</v>
      </c>
      <c r="AL75" s="26">
        <v>1.0</v>
      </c>
      <c r="AM75" s="27">
        <v>1.0</v>
      </c>
      <c r="AN75" s="40">
        <v>0.0</v>
      </c>
      <c r="AO75" s="41">
        <v>1.0</v>
      </c>
      <c r="AP75" s="26">
        <v>0.0</v>
      </c>
      <c r="AQ75" s="27">
        <v>1.0</v>
      </c>
      <c r="AR75" s="26">
        <v>1.0</v>
      </c>
      <c r="AS75" s="27">
        <v>1.0</v>
      </c>
      <c r="AT75" s="26">
        <v>1.0</v>
      </c>
      <c r="AU75" s="41">
        <v>1.0</v>
      </c>
      <c r="AV75" s="9">
        <f t="shared" si="8"/>
        <v>6</v>
      </c>
      <c r="AW75" s="9">
        <f t="shared" si="2"/>
        <v>7</v>
      </c>
      <c r="AX75" s="9">
        <f t="shared" si="3"/>
        <v>8</v>
      </c>
      <c r="AY75" s="9">
        <f t="shared" si="4"/>
        <v>8</v>
      </c>
      <c r="AZ75" s="10">
        <f t="shared" si="5"/>
        <v>29</v>
      </c>
      <c r="BA75" s="42">
        <f t="shared" si="6"/>
        <v>0</v>
      </c>
    </row>
    <row r="76" ht="14.25" customHeight="1">
      <c r="A76" s="33" t="s">
        <v>208</v>
      </c>
      <c r="B76" s="34" t="s">
        <v>209</v>
      </c>
      <c r="C76" s="35" t="s">
        <v>210</v>
      </c>
      <c r="D76" s="36" t="s">
        <v>19</v>
      </c>
      <c r="E76" s="37">
        <v>0.7435897435897436</v>
      </c>
      <c r="F76" s="36"/>
      <c r="G76" s="36">
        <v>29.0</v>
      </c>
      <c r="H76" s="24">
        <v>0.0</v>
      </c>
      <c r="I76" s="25">
        <v>0.0</v>
      </c>
      <c r="J76" s="24">
        <v>0.0</v>
      </c>
      <c r="K76" s="25">
        <v>1.0</v>
      </c>
      <c r="L76" s="24">
        <v>0.0</v>
      </c>
      <c r="M76" s="38">
        <v>1.0</v>
      </c>
      <c r="N76" s="39">
        <v>1.0</v>
      </c>
      <c r="O76" s="25">
        <v>0.0</v>
      </c>
      <c r="P76" s="24">
        <v>1.0</v>
      </c>
      <c r="Q76" s="25">
        <v>1.0</v>
      </c>
      <c r="R76" s="26">
        <v>0.0</v>
      </c>
      <c r="S76" s="27">
        <v>1.0</v>
      </c>
      <c r="T76" s="40">
        <v>1.0</v>
      </c>
      <c r="U76" s="41">
        <v>1.0</v>
      </c>
      <c r="V76" s="26">
        <v>1.0</v>
      </c>
      <c r="W76" s="27">
        <v>1.0</v>
      </c>
      <c r="X76" s="26">
        <v>0.0</v>
      </c>
      <c r="Y76" s="27">
        <v>1.0</v>
      </c>
      <c r="Z76" s="26">
        <v>1.0</v>
      </c>
      <c r="AA76" s="41">
        <v>1.0</v>
      </c>
      <c r="AB76" s="24">
        <v>1.0</v>
      </c>
      <c r="AC76" s="25">
        <v>0.0</v>
      </c>
      <c r="AD76" s="24">
        <v>1.0</v>
      </c>
      <c r="AE76" s="25">
        <v>1.0</v>
      </c>
      <c r="AF76" s="24">
        <v>1.0</v>
      </c>
      <c r="AG76" s="38">
        <v>1.0</v>
      </c>
      <c r="AH76" s="39">
        <v>0.0</v>
      </c>
      <c r="AI76" s="25">
        <v>1.0</v>
      </c>
      <c r="AJ76" s="24">
        <v>1.0</v>
      </c>
      <c r="AK76" s="25">
        <v>1.0</v>
      </c>
      <c r="AL76" s="26">
        <v>1.0</v>
      </c>
      <c r="AM76" s="27">
        <v>1.0</v>
      </c>
      <c r="AN76" s="40">
        <v>1.0</v>
      </c>
      <c r="AO76" s="41">
        <v>1.0</v>
      </c>
      <c r="AP76" s="26">
        <v>1.0</v>
      </c>
      <c r="AQ76" s="27">
        <v>0.0</v>
      </c>
      <c r="AR76" s="26">
        <v>1.0</v>
      </c>
      <c r="AS76" s="27">
        <v>1.0</v>
      </c>
      <c r="AT76" s="26">
        <v>0.0</v>
      </c>
      <c r="AU76" s="41">
        <v>1.0</v>
      </c>
      <c r="AV76" s="9">
        <f t="shared" si="8"/>
        <v>5</v>
      </c>
      <c r="AW76" s="9">
        <f t="shared" si="2"/>
        <v>8</v>
      </c>
      <c r="AX76" s="9">
        <f t="shared" si="3"/>
        <v>8</v>
      </c>
      <c r="AY76" s="9">
        <f t="shared" si="4"/>
        <v>8</v>
      </c>
      <c r="AZ76" s="10">
        <f t="shared" si="5"/>
        <v>29</v>
      </c>
      <c r="BA76" s="42">
        <f t="shared" si="6"/>
        <v>0</v>
      </c>
    </row>
    <row r="77" ht="14.25" customHeight="1">
      <c r="A77" s="33" t="s">
        <v>211</v>
      </c>
      <c r="B77" s="34" t="s">
        <v>33</v>
      </c>
      <c r="C77" s="35" t="s">
        <v>59</v>
      </c>
      <c r="D77" s="36" t="s">
        <v>19</v>
      </c>
      <c r="E77" s="37">
        <v>0.7435897435897436</v>
      </c>
      <c r="F77" s="36"/>
      <c r="G77" s="36">
        <v>29.0</v>
      </c>
      <c r="H77" s="24">
        <v>0.0</v>
      </c>
      <c r="I77" s="25">
        <v>0.0</v>
      </c>
      <c r="J77" s="24">
        <v>1.0</v>
      </c>
      <c r="K77" s="25">
        <v>1.0</v>
      </c>
      <c r="L77" s="24">
        <v>1.0</v>
      </c>
      <c r="M77" s="38">
        <v>1.0</v>
      </c>
      <c r="N77" s="39">
        <v>1.0</v>
      </c>
      <c r="O77" s="25">
        <v>1.0</v>
      </c>
      <c r="P77" s="24">
        <v>0.0</v>
      </c>
      <c r="Q77" s="25">
        <v>0.0</v>
      </c>
      <c r="R77" s="26">
        <v>1.0</v>
      </c>
      <c r="S77" s="27">
        <v>1.0</v>
      </c>
      <c r="T77" s="40">
        <v>1.0</v>
      </c>
      <c r="U77" s="41">
        <v>1.0</v>
      </c>
      <c r="V77" s="26">
        <v>1.0</v>
      </c>
      <c r="W77" s="27">
        <v>1.0</v>
      </c>
      <c r="X77" s="26">
        <v>0.0</v>
      </c>
      <c r="Y77" s="27">
        <v>1.0</v>
      </c>
      <c r="Z77" s="26">
        <v>1.0</v>
      </c>
      <c r="AA77" s="41">
        <v>1.0</v>
      </c>
      <c r="AB77" s="24">
        <v>0.0</v>
      </c>
      <c r="AC77" s="25">
        <v>0.0</v>
      </c>
      <c r="AD77" s="24">
        <v>1.0</v>
      </c>
      <c r="AE77" s="25">
        <v>1.0</v>
      </c>
      <c r="AF77" s="24">
        <v>1.0</v>
      </c>
      <c r="AG77" s="38">
        <v>0.0</v>
      </c>
      <c r="AH77" s="39">
        <v>0.0</v>
      </c>
      <c r="AI77" s="25">
        <v>1.0</v>
      </c>
      <c r="AJ77" s="24">
        <v>1.0</v>
      </c>
      <c r="AK77" s="25">
        <v>1.0</v>
      </c>
      <c r="AL77" s="26">
        <v>1.0</v>
      </c>
      <c r="AM77" s="27">
        <v>1.0</v>
      </c>
      <c r="AN77" s="40">
        <v>0.0</v>
      </c>
      <c r="AO77" s="41">
        <v>1.0</v>
      </c>
      <c r="AP77" s="26">
        <v>0.0</v>
      </c>
      <c r="AQ77" s="27">
        <v>1.0</v>
      </c>
      <c r="AR77" s="26">
        <v>1.0</v>
      </c>
      <c r="AS77" s="27">
        <v>1.0</v>
      </c>
      <c r="AT77" s="26">
        <v>1.0</v>
      </c>
      <c r="AU77" s="41">
        <v>1.0</v>
      </c>
      <c r="AV77" s="9">
        <f t="shared" si="8"/>
        <v>6</v>
      </c>
      <c r="AW77" s="9">
        <f t="shared" si="2"/>
        <v>9</v>
      </c>
      <c r="AX77" s="9">
        <f t="shared" si="3"/>
        <v>6</v>
      </c>
      <c r="AY77" s="9">
        <f t="shared" si="4"/>
        <v>8</v>
      </c>
      <c r="AZ77" s="10">
        <f t="shared" si="5"/>
        <v>29</v>
      </c>
      <c r="BA77" s="42">
        <f t="shared" si="6"/>
        <v>0</v>
      </c>
    </row>
    <row r="78" ht="14.25" customHeight="1">
      <c r="A78" s="33" t="s">
        <v>212</v>
      </c>
      <c r="B78" s="34" t="s">
        <v>213</v>
      </c>
      <c r="C78" s="35" t="s">
        <v>214</v>
      </c>
      <c r="D78" s="36" t="s">
        <v>123</v>
      </c>
      <c r="E78" s="37">
        <v>0.7435897435897436</v>
      </c>
      <c r="F78" s="36"/>
      <c r="G78" s="36">
        <v>29.0</v>
      </c>
      <c r="H78" s="24">
        <v>0.0</v>
      </c>
      <c r="I78" s="25">
        <v>0.0</v>
      </c>
      <c r="J78" s="24">
        <v>1.0</v>
      </c>
      <c r="K78" s="25">
        <v>1.0</v>
      </c>
      <c r="L78" s="24">
        <v>1.0</v>
      </c>
      <c r="M78" s="38">
        <v>0.0</v>
      </c>
      <c r="N78" s="39">
        <v>1.0</v>
      </c>
      <c r="O78" s="25">
        <v>0.0</v>
      </c>
      <c r="P78" s="24">
        <v>1.0</v>
      </c>
      <c r="Q78" s="25">
        <v>0.0</v>
      </c>
      <c r="R78" s="26">
        <v>1.0</v>
      </c>
      <c r="S78" s="27">
        <v>1.0</v>
      </c>
      <c r="T78" s="40">
        <v>1.0</v>
      </c>
      <c r="U78" s="41">
        <v>0.0</v>
      </c>
      <c r="V78" s="26">
        <v>1.0</v>
      </c>
      <c r="W78" s="27">
        <v>1.0</v>
      </c>
      <c r="X78" s="26">
        <v>0.0</v>
      </c>
      <c r="Y78" s="27">
        <v>0.0</v>
      </c>
      <c r="Z78" s="26">
        <v>1.0</v>
      </c>
      <c r="AA78" s="41">
        <v>1.0</v>
      </c>
      <c r="AB78" s="24">
        <v>1.0</v>
      </c>
      <c r="AC78" s="25">
        <v>1.0</v>
      </c>
      <c r="AD78" s="24">
        <v>1.0</v>
      </c>
      <c r="AE78" s="25">
        <v>1.0</v>
      </c>
      <c r="AF78" s="24">
        <v>1.0</v>
      </c>
      <c r="AG78" s="38">
        <v>1.0</v>
      </c>
      <c r="AH78" s="39">
        <v>1.0</v>
      </c>
      <c r="AI78" s="25">
        <v>0.0</v>
      </c>
      <c r="AJ78" s="24">
        <v>1.0</v>
      </c>
      <c r="AK78" s="25">
        <v>1.0</v>
      </c>
      <c r="AL78" s="26">
        <v>0.0</v>
      </c>
      <c r="AM78" s="27">
        <v>1.0</v>
      </c>
      <c r="AN78" s="40">
        <v>1.0</v>
      </c>
      <c r="AO78" s="41">
        <v>1.0</v>
      </c>
      <c r="AP78" s="26">
        <v>0.0</v>
      </c>
      <c r="AQ78" s="27">
        <v>1.0</v>
      </c>
      <c r="AR78" s="26">
        <v>1.0</v>
      </c>
      <c r="AS78" s="27">
        <v>1.0</v>
      </c>
      <c r="AT78" s="26">
        <v>1.0</v>
      </c>
      <c r="AU78" s="41">
        <v>1.0</v>
      </c>
      <c r="AV78" s="9">
        <f t="shared" si="8"/>
        <v>5</v>
      </c>
      <c r="AW78" s="9">
        <f t="shared" si="2"/>
        <v>7</v>
      </c>
      <c r="AX78" s="9">
        <f t="shared" si="3"/>
        <v>9</v>
      </c>
      <c r="AY78" s="9">
        <f t="shared" si="4"/>
        <v>8</v>
      </c>
      <c r="AZ78" s="10">
        <f t="shared" si="5"/>
        <v>29</v>
      </c>
      <c r="BA78" s="42">
        <f t="shared" si="6"/>
        <v>0</v>
      </c>
    </row>
    <row r="79" ht="14.25" customHeight="1">
      <c r="A79" s="33" t="s">
        <v>215</v>
      </c>
      <c r="B79" s="34" t="s">
        <v>64</v>
      </c>
      <c r="C79" s="35" t="s">
        <v>214</v>
      </c>
      <c r="D79" s="36" t="s">
        <v>123</v>
      </c>
      <c r="E79" s="37">
        <v>0.7435897435897436</v>
      </c>
      <c r="F79" s="36"/>
      <c r="G79" s="36">
        <v>29.0</v>
      </c>
      <c r="H79" s="24">
        <v>0.0</v>
      </c>
      <c r="I79" s="25">
        <v>1.0</v>
      </c>
      <c r="J79" s="24">
        <v>1.0</v>
      </c>
      <c r="K79" s="25">
        <v>1.0</v>
      </c>
      <c r="L79" s="24">
        <v>1.0</v>
      </c>
      <c r="M79" s="38">
        <v>1.0</v>
      </c>
      <c r="N79" s="39">
        <v>1.0</v>
      </c>
      <c r="O79" s="25">
        <v>0.0</v>
      </c>
      <c r="P79" s="24">
        <v>0.0</v>
      </c>
      <c r="Q79" s="25">
        <v>0.0</v>
      </c>
      <c r="R79" s="26">
        <v>0.0</v>
      </c>
      <c r="S79" s="27">
        <v>1.0</v>
      </c>
      <c r="T79" s="40">
        <v>1.0</v>
      </c>
      <c r="U79" s="41">
        <v>0.0</v>
      </c>
      <c r="V79" s="26">
        <v>0.0</v>
      </c>
      <c r="W79" s="27">
        <v>1.0</v>
      </c>
      <c r="X79" s="26">
        <v>1.0</v>
      </c>
      <c r="Y79" s="27">
        <v>0.0</v>
      </c>
      <c r="Z79" s="26">
        <v>1.0</v>
      </c>
      <c r="AA79" s="41">
        <v>0.0</v>
      </c>
      <c r="AB79" s="24">
        <v>1.0</v>
      </c>
      <c r="AC79" s="25">
        <v>0.0</v>
      </c>
      <c r="AD79" s="24">
        <v>1.0</v>
      </c>
      <c r="AE79" s="25">
        <v>1.0</v>
      </c>
      <c r="AF79" s="24">
        <v>1.0</v>
      </c>
      <c r="AG79" s="38">
        <v>1.0</v>
      </c>
      <c r="AH79" s="39">
        <v>1.0</v>
      </c>
      <c r="AI79" s="25">
        <v>1.0</v>
      </c>
      <c r="AJ79" s="24">
        <v>1.0</v>
      </c>
      <c r="AK79" s="25">
        <v>1.0</v>
      </c>
      <c r="AL79" s="26">
        <v>1.0</v>
      </c>
      <c r="AM79" s="27">
        <v>1.0</v>
      </c>
      <c r="AN79" s="40">
        <v>1.0</v>
      </c>
      <c r="AO79" s="41">
        <v>1.0</v>
      </c>
      <c r="AP79" s="26">
        <v>1.0</v>
      </c>
      <c r="AQ79" s="27">
        <v>1.0</v>
      </c>
      <c r="AR79" s="26">
        <v>1.0</v>
      </c>
      <c r="AS79" s="27">
        <v>1.0</v>
      </c>
      <c r="AT79" s="26">
        <v>1.0</v>
      </c>
      <c r="AU79" s="41">
        <v>0.0</v>
      </c>
      <c r="AV79" s="9">
        <f t="shared" si="8"/>
        <v>6</v>
      </c>
      <c r="AW79" s="9">
        <f t="shared" si="2"/>
        <v>5</v>
      </c>
      <c r="AX79" s="9">
        <f t="shared" si="3"/>
        <v>9</v>
      </c>
      <c r="AY79" s="9">
        <f t="shared" si="4"/>
        <v>9</v>
      </c>
      <c r="AZ79" s="10">
        <f t="shared" si="5"/>
        <v>29</v>
      </c>
      <c r="BA79" s="42">
        <f t="shared" si="6"/>
        <v>0</v>
      </c>
    </row>
    <row r="80" ht="14.25" customHeight="1">
      <c r="A80" s="33" t="s">
        <v>216</v>
      </c>
      <c r="B80" s="34" t="s">
        <v>174</v>
      </c>
      <c r="C80" s="35" t="s">
        <v>217</v>
      </c>
      <c r="D80" s="36" t="s">
        <v>19</v>
      </c>
      <c r="E80" s="37">
        <v>0.7435897435897436</v>
      </c>
      <c r="F80" s="36"/>
      <c r="G80" s="36">
        <v>29.0</v>
      </c>
      <c r="H80" s="24">
        <v>1.0</v>
      </c>
      <c r="I80" s="25">
        <v>1.0</v>
      </c>
      <c r="J80" s="24">
        <v>1.0</v>
      </c>
      <c r="K80" s="25">
        <v>1.0</v>
      </c>
      <c r="L80" s="24">
        <v>0.0</v>
      </c>
      <c r="M80" s="38">
        <v>1.0</v>
      </c>
      <c r="N80" s="39">
        <v>1.0</v>
      </c>
      <c r="O80" s="25">
        <v>1.0</v>
      </c>
      <c r="P80" s="24">
        <v>0.0</v>
      </c>
      <c r="Q80" s="25">
        <v>1.0</v>
      </c>
      <c r="R80" s="26">
        <v>1.0</v>
      </c>
      <c r="S80" s="27">
        <v>1.0</v>
      </c>
      <c r="T80" s="40">
        <v>0.0</v>
      </c>
      <c r="U80" s="41">
        <v>0.0</v>
      </c>
      <c r="V80" s="26">
        <v>1.0</v>
      </c>
      <c r="W80" s="27">
        <v>1.0</v>
      </c>
      <c r="X80" s="26">
        <v>1.0</v>
      </c>
      <c r="Y80" s="27">
        <v>1.0</v>
      </c>
      <c r="Z80" s="26">
        <v>1.0</v>
      </c>
      <c r="AA80" s="41">
        <v>1.0</v>
      </c>
      <c r="AB80" s="24">
        <v>0.0</v>
      </c>
      <c r="AC80" s="25">
        <v>1.0</v>
      </c>
      <c r="AD80" s="24">
        <v>1.0</v>
      </c>
      <c r="AE80" s="25">
        <v>1.0</v>
      </c>
      <c r="AF80" s="24">
        <v>1.0</v>
      </c>
      <c r="AG80" s="38">
        <v>0.0</v>
      </c>
      <c r="AH80" s="39">
        <v>1.0</v>
      </c>
      <c r="AI80" s="25">
        <v>0.0</v>
      </c>
      <c r="AJ80" s="24">
        <v>1.0</v>
      </c>
      <c r="AK80" s="25">
        <v>1.0</v>
      </c>
      <c r="AL80" s="26">
        <v>1.0</v>
      </c>
      <c r="AM80" s="27">
        <v>1.0</v>
      </c>
      <c r="AN80" s="40">
        <v>0.0</v>
      </c>
      <c r="AO80" s="41">
        <v>0.0</v>
      </c>
      <c r="AP80" s="26">
        <v>0.0</v>
      </c>
      <c r="AQ80" s="27">
        <v>1.0</v>
      </c>
      <c r="AR80" s="26">
        <v>1.0</v>
      </c>
      <c r="AS80" s="27">
        <v>1.0</v>
      </c>
      <c r="AT80" s="26">
        <v>0.0</v>
      </c>
      <c r="AU80" s="41">
        <v>1.0</v>
      </c>
      <c r="AV80" s="9">
        <f t="shared" si="8"/>
        <v>8</v>
      </c>
      <c r="AW80" s="9">
        <f t="shared" si="2"/>
        <v>8</v>
      </c>
      <c r="AX80" s="9">
        <f t="shared" si="3"/>
        <v>7</v>
      </c>
      <c r="AY80" s="9">
        <f t="shared" si="4"/>
        <v>6</v>
      </c>
      <c r="AZ80" s="10">
        <f t="shared" si="5"/>
        <v>29</v>
      </c>
      <c r="BA80" s="42">
        <f t="shared" si="6"/>
        <v>0</v>
      </c>
    </row>
    <row r="81" ht="14.25" customHeight="1">
      <c r="A81" s="33" t="s">
        <v>218</v>
      </c>
      <c r="B81" s="34" t="s">
        <v>30</v>
      </c>
      <c r="C81" s="35" t="s">
        <v>219</v>
      </c>
      <c r="D81" s="36" t="s">
        <v>19</v>
      </c>
      <c r="E81" s="37">
        <v>0.7435897435897436</v>
      </c>
      <c r="F81" s="36"/>
      <c r="G81" s="36">
        <v>29.0</v>
      </c>
      <c r="H81" s="24">
        <v>1.0</v>
      </c>
      <c r="I81" s="25">
        <v>1.0</v>
      </c>
      <c r="J81" s="24">
        <v>0.0</v>
      </c>
      <c r="K81" s="25">
        <v>1.0</v>
      </c>
      <c r="L81" s="24">
        <v>1.0</v>
      </c>
      <c r="M81" s="38">
        <v>1.0</v>
      </c>
      <c r="N81" s="39">
        <v>1.0</v>
      </c>
      <c r="O81" s="25">
        <v>1.0</v>
      </c>
      <c r="P81" s="24">
        <v>0.0</v>
      </c>
      <c r="Q81" s="25">
        <v>0.0</v>
      </c>
      <c r="R81" s="26">
        <v>1.0</v>
      </c>
      <c r="S81" s="27">
        <v>1.0</v>
      </c>
      <c r="T81" s="40">
        <v>1.0</v>
      </c>
      <c r="U81" s="41">
        <v>1.0</v>
      </c>
      <c r="V81" s="26">
        <v>1.0</v>
      </c>
      <c r="W81" s="27">
        <v>1.0</v>
      </c>
      <c r="X81" s="26">
        <v>0.0</v>
      </c>
      <c r="Y81" s="27">
        <v>1.0</v>
      </c>
      <c r="Z81" s="26">
        <v>1.0</v>
      </c>
      <c r="AA81" s="41">
        <v>1.0</v>
      </c>
      <c r="AB81" s="24">
        <v>0.0</v>
      </c>
      <c r="AC81" s="25">
        <v>1.0</v>
      </c>
      <c r="AD81" s="24">
        <v>0.0</v>
      </c>
      <c r="AE81" s="25">
        <v>1.0</v>
      </c>
      <c r="AF81" s="24">
        <v>0.0</v>
      </c>
      <c r="AG81" s="38">
        <v>1.0</v>
      </c>
      <c r="AH81" s="39">
        <v>1.0</v>
      </c>
      <c r="AI81" s="25">
        <v>1.0</v>
      </c>
      <c r="AJ81" s="24">
        <v>1.0</v>
      </c>
      <c r="AK81" s="25">
        <v>0.0</v>
      </c>
      <c r="AL81" s="26">
        <v>1.0</v>
      </c>
      <c r="AM81" s="27">
        <v>0.0</v>
      </c>
      <c r="AN81" s="40">
        <v>1.0</v>
      </c>
      <c r="AO81" s="41">
        <v>0.0</v>
      </c>
      <c r="AP81" s="26">
        <v>1.0</v>
      </c>
      <c r="AQ81" s="27">
        <v>1.0</v>
      </c>
      <c r="AR81" s="26">
        <v>0.0</v>
      </c>
      <c r="AS81" s="27">
        <v>1.0</v>
      </c>
      <c r="AT81" s="26">
        <v>1.0</v>
      </c>
      <c r="AU81" s="41">
        <v>1.0</v>
      </c>
      <c r="AV81" s="9">
        <f t="shared" si="8"/>
        <v>7</v>
      </c>
      <c r="AW81" s="9">
        <f t="shared" si="2"/>
        <v>9</v>
      </c>
      <c r="AX81" s="9">
        <f t="shared" si="3"/>
        <v>6</v>
      </c>
      <c r="AY81" s="9">
        <f t="shared" si="4"/>
        <v>7</v>
      </c>
      <c r="AZ81" s="10">
        <f t="shared" si="5"/>
        <v>29</v>
      </c>
      <c r="BA81" s="42">
        <f t="shared" si="6"/>
        <v>0</v>
      </c>
    </row>
    <row r="82" ht="14.25" customHeight="1">
      <c r="A82" s="33" t="s">
        <v>220</v>
      </c>
      <c r="B82" s="34" t="s">
        <v>221</v>
      </c>
      <c r="C82" s="35" t="s">
        <v>222</v>
      </c>
      <c r="D82" s="36" t="s">
        <v>19</v>
      </c>
      <c r="E82" s="37">
        <v>0.7435897435897436</v>
      </c>
      <c r="F82" s="36"/>
      <c r="G82" s="36">
        <v>29.0</v>
      </c>
      <c r="H82" s="24">
        <v>0.0</v>
      </c>
      <c r="I82" s="25">
        <v>1.0</v>
      </c>
      <c r="J82" s="24">
        <v>0.0</v>
      </c>
      <c r="K82" s="25">
        <v>1.0</v>
      </c>
      <c r="L82" s="24">
        <v>1.0</v>
      </c>
      <c r="M82" s="38">
        <v>1.0</v>
      </c>
      <c r="N82" s="39">
        <v>0.0</v>
      </c>
      <c r="O82" s="25">
        <v>1.0</v>
      </c>
      <c r="P82" s="24">
        <v>0.0</v>
      </c>
      <c r="Q82" s="25">
        <v>1.0</v>
      </c>
      <c r="R82" s="26">
        <v>1.0</v>
      </c>
      <c r="S82" s="27">
        <v>1.0</v>
      </c>
      <c r="T82" s="40">
        <v>1.0</v>
      </c>
      <c r="U82" s="41">
        <v>1.0</v>
      </c>
      <c r="V82" s="26">
        <v>1.0</v>
      </c>
      <c r="W82" s="27">
        <v>1.0</v>
      </c>
      <c r="X82" s="26">
        <v>0.0</v>
      </c>
      <c r="Y82" s="27">
        <v>0.0</v>
      </c>
      <c r="Z82" s="26">
        <v>0.0</v>
      </c>
      <c r="AA82" s="41">
        <v>1.0</v>
      </c>
      <c r="AB82" s="24">
        <v>0.0</v>
      </c>
      <c r="AC82" s="25">
        <v>1.0</v>
      </c>
      <c r="AD82" s="24">
        <v>1.0</v>
      </c>
      <c r="AE82" s="25">
        <v>1.0</v>
      </c>
      <c r="AF82" s="24">
        <v>0.0</v>
      </c>
      <c r="AG82" s="38">
        <v>1.0</v>
      </c>
      <c r="AH82" s="39">
        <v>1.0</v>
      </c>
      <c r="AI82" s="25">
        <v>1.0</v>
      </c>
      <c r="AJ82" s="24">
        <v>1.0</v>
      </c>
      <c r="AK82" s="25">
        <v>0.0</v>
      </c>
      <c r="AL82" s="26">
        <v>1.0</v>
      </c>
      <c r="AM82" s="27">
        <v>1.0</v>
      </c>
      <c r="AN82" s="40">
        <v>1.0</v>
      </c>
      <c r="AO82" s="41">
        <v>1.0</v>
      </c>
      <c r="AP82" s="26">
        <v>1.0</v>
      </c>
      <c r="AQ82" s="27">
        <v>1.0</v>
      </c>
      <c r="AR82" s="26">
        <v>1.0</v>
      </c>
      <c r="AS82" s="27">
        <v>1.0</v>
      </c>
      <c r="AT82" s="26">
        <v>0.0</v>
      </c>
      <c r="AU82" s="41">
        <v>1.0</v>
      </c>
      <c r="AV82" s="9">
        <f t="shared" si="8"/>
        <v>6</v>
      </c>
      <c r="AW82" s="9">
        <f t="shared" si="2"/>
        <v>7</v>
      </c>
      <c r="AX82" s="9">
        <f t="shared" si="3"/>
        <v>7</v>
      </c>
      <c r="AY82" s="9">
        <f t="shared" si="4"/>
        <v>9</v>
      </c>
      <c r="AZ82" s="10">
        <f t="shared" si="5"/>
        <v>29</v>
      </c>
      <c r="BA82" s="42">
        <f t="shared" si="6"/>
        <v>0</v>
      </c>
    </row>
    <row r="83" ht="14.25" customHeight="1">
      <c r="A83" s="33" t="s">
        <v>223</v>
      </c>
      <c r="B83" s="34" t="s">
        <v>224</v>
      </c>
      <c r="C83" s="35" t="s">
        <v>225</v>
      </c>
      <c r="D83" s="36" t="s">
        <v>35</v>
      </c>
      <c r="E83" s="37">
        <v>0.7435897435897436</v>
      </c>
      <c r="F83" s="36"/>
      <c r="G83" s="36">
        <v>29.0</v>
      </c>
      <c r="H83" s="24">
        <v>1.0</v>
      </c>
      <c r="I83" s="25">
        <v>1.0</v>
      </c>
      <c r="J83" s="24">
        <v>0.0</v>
      </c>
      <c r="K83" s="25">
        <v>1.0</v>
      </c>
      <c r="L83" s="24">
        <v>0.0</v>
      </c>
      <c r="M83" s="38">
        <v>1.0</v>
      </c>
      <c r="N83" s="39">
        <v>1.0</v>
      </c>
      <c r="O83" s="25">
        <v>1.0</v>
      </c>
      <c r="P83" s="24">
        <v>0.0</v>
      </c>
      <c r="Q83" s="25">
        <v>1.0</v>
      </c>
      <c r="R83" s="26">
        <v>1.0</v>
      </c>
      <c r="S83" s="27">
        <v>1.0</v>
      </c>
      <c r="T83" s="40">
        <v>1.0</v>
      </c>
      <c r="U83" s="41">
        <v>1.0</v>
      </c>
      <c r="V83" s="26">
        <v>1.0</v>
      </c>
      <c r="W83" s="27">
        <v>1.0</v>
      </c>
      <c r="X83" s="26">
        <v>0.0</v>
      </c>
      <c r="Y83" s="27">
        <v>0.0</v>
      </c>
      <c r="Z83" s="26">
        <v>0.0</v>
      </c>
      <c r="AA83" s="41">
        <v>1.0</v>
      </c>
      <c r="AB83" s="24">
        <v>1.0</v>
      </c>
      <c r="AC83" s="25">
        <v>1.0</v>
      </c>
      <c r="AD83" s="24">
        <v>1.0</v>
      </c>
      <c r="AE83" s="25">
        <v>1.0</v>
      </c>
      <c r="AF83" s="24">
        <v>0.0</v>
      </c>
      <c r="AG83" s="38">
        <v>1.0</v>
      </c>
      <c r="AH83" s="39">
        <v>1.0</v>
      </c>
      <c r="AI83" s="25">
        <v>1.0</v>
      </c>
      <c r="AJ83" s="24">
        <v>1.0</v>
      </c>
      <c r="AK83" s="25">
        <v>1.0</v>
      </c>
      <c r="AL83" s="26">
        <v>0.0</v>
      </c>
      <c r="AM83" s="27">
        <v>0.0</v>
      </c>
      <c r="AN83" s="40">
        <v>1.0</v>
      </c>
      <c r="AO83" s="41">
        <v>1.0</v>
      </c>
      <c r="AP83" s="26">
        <v>0.0</v>
      </c>
      <c r="AQ83" s="27">
        <v>1.0</v>
      </c>
      <c r="AR83" s="26">
        <v>1.0</v>
      </c>
      <c r="AS83" s="27">
        <v>1.0</v>
      </c>
      <c r="AT83" s="26">
        <v>1.0</v>
      </c>
      <c r="AU83" s="41">
        <v>0.0</v>
      </c>
      <c r="AV83" s="9">
        <f t="shared" si="8"/>
        <v>7</v>
      </c>
      <c r="AW83" s="9">
        <f t="shared" si="2"/>
        <v>7</v>
      </c>
      <c r="AX83" s="9">
        <f t="shared" si="3"/>
        <v>9</v>
      </c>
      <c r="AY83" s="9">
        <f t="shared" si="4"/>
        <v>6</v>
      </c>
      <c r="AZ83" s="10">
        <f t="shared" si="5"/>
        <v>29</v>
      </c>
      <c r="BA83" s="42">
        <f t="shared" si="6"/>
        <v>0</v>
      </c>
    </row>
    <row r="84" ht="14.25" customHeight="1">
      <c r="A84" s="33" t="s">
        <v>226</v>
      </c>
      <c r="B84" s="34" t="s">
        <v>194</v>
      </c>
      <c r="C84" s="35" t="s">
        <v>227</v>
      </c>
      <c r="D84" s="36" t="s">
        <v>19</v>
      </c>
      <c r="E84" s="37">
        <v>0.7435897435897436</v>
      </c>
      <c r="F84" s="36"/>
      <c r="G84" s="36">
        <v>29.0</v>
      </c>
      <c r="H84" s="24">
        <v>1.0</v>
      </c>
      <c r="I84" s="25">
        <v>1.0</v>
      </c>
      <c r="J84" s="24">
        <v>1.0</v>
      </c>
      <c r="K84" s="25">
        <v>1.0</v>
      </c>
      <c r="L84" s="24">
        <v>1.0</v>
      </c>
      <c r="M84" s="38">
        <v>1.0</v>
      </c>
      <c r="N84" s="39">
        <v>1.0</v>
      </c>
      <c r="O84" s="25">
        <v>0.0</v>
      </c>
      <c r="P84" s="24">
        <v>1.0</v>
      </c>
      <c r="Q84" s="25">
        <v>1.0</v>
      </c>
      <c r="R84" s="26">
        <v>1.0</v>
      </c>
      <c r="S84" s="27">
        <v>0.0</v>
      </c>
      <c r="T84" s="40">
        <v>1.0</v>
      </c>
      <c r="U84" s="41">
        <v>0.0</v>
      </c>
      <c r="V84" s="26">
        <v>1.0</v>
      </c>
      <c r="W84" s="27">
        <v>1.0</v>
      </c>
      <c r="X84" s="26">
        <v>1.0</v>
      </c>
      <c r="Y84" s="27">
        <v>1.0</v>
      </c>
      <c r="Z84" s="26">
        <v>0.0</v>
      </c>
      <c r="AA84" s="41">
        <v>1.0</v>
      </c>
      <c r="AB84" s="24">
        <v>1.0</v>
      </c>
      <c r="AC84" s="25">
        <v>0.0</v>
      </c>
      <c r="AD84" s="24">
        <v>0.0</v>
      </c>
      <c r="AE84" s="25">
        <v>1.0</v>
      </c>
      <c r="AF84" s="24">
        <v>1.0</v>
      </c>
      <c r="AG84" s="38">
        <v>1.0</v>
      </c>
      <c r="AH84" s="39">
        <v>1.0</v>
      </c>
      <c r="AI84" s="25">
        <v>1.0</v>
      </c>
      <c r="AJ84" s="24">
        <v>1.0</v>
      </c>
      <c r="AK84" s="25">
        <v>1.0</v>
      </c>
      <c r="AL84" s="26">
        <v>0.0</v>
      </c>
      <c r="AM84" s="27">
        <v>1.0</v>
      </c>
      <c r="AN84" s="40">
        <v>0.0</v>
      </c>
      <c r="AO84" s="41">
        <v>1.0</v>
      </c>
      <c r="AP84" s="26">
        <v>0.0</v>
      </c>
      <c r="AQ84" s="27">
        <v>0.0</v>
      </c>
      <c r="AR84" s="26">
        <v>1.0</v>
      </c>
      <c r="AS84" s="27">
        <v>0.0</v>
      </c>
      <c r="AT84" s="26">
        <v>1.0</v>
      </c>
      <c r="AU84" s="41">
        <v>1.0</v>
      </c>
      <c r="AV84" s="9">
        <f t="shared" si="8"/>
        <v>9</v>
      </c>
      <c r="AW84" s="9">
        <f t="shared" si="2"/>
        <v>7</v>
      </c>
      <c r="AX84" s="9">
        <f t="shared" si="3"/>
        <v>8</v>
      </c>
      <c r="AY84" s="9">
        <f t="shared" si="4"/>
        <v>5</v>
      </c>
      <c r="AZ84" s="10">
        <f t="shared" si="5"/>
        <v>29</v>
      </c>
      <c r="BA84" s="42">
        <f t="shared" si="6"/>
        <v>0</v>
      </c>
    </row>
    <row r="85" ht="14.25" customHeight="1">
      <c r="A85" s="33" t="s">
        <v>228</v>
      </c>
      <c r="B85" s="34" t="s">
        <v>229</v>
      </c>
      <c r="C85" s="35" t="s">
        <v>230</v>
      </c>
      <c r="D85" s="36" t="s">
        <v>90</v>
      </c>
      <c r="E85" s="37">
        <v>0.7435897435897436</v>
      </c>
      <c r="F85" s="36"/>
      <c r="G85" s="36">
        <v>29.0</v>
      </c>
      <c r="H85" s="24">
        <v>0.0</v>
      </c>
      <c r="I85" s="25">
        <v>1.0</v>
      </c>
      <c r="J85" s="24">
        <v>1.0</v>
      </c>
      <c r="K85" s="25">
        <v>1.0</v>
      </c>
      <c r="L85" s="24">
        <v>1.0</v>
      </c>
      <c r="M85" s="38">
        <v>1.0</v>
      </c>
      <c r="N85" s="39">
        <v>0.0</v>
      </c>
      <c r="O85" s="25">
        <v>1.0</v>
      </c>
      <c r="P85" s="24">
        <v>1.0</v>
      </c>
      <c r="Q85" s="25">
        <v>0.0</v>
      </c>
      <c r="R85" s="26">
        <v>0.0</v>
      </c>
      <c r="S85" s="27">
        <v>1.0</v>
      </c>
      <c r="T85" s="40">
        <v>1.0</v>
      </c>
      <c r="U85" s="41">
        <v>1.0</v>
      </c>
      <c r="V85" s="26">
        <v>1.0</v>
      </c>
      <c r="W85" s="27">
        <v>1.0</v>
      </c>
      <c r="X85" s="26">
        <v>0.0</v>
      </c>
      <c r="Y85" s="27">
        <v>1.0</v>
      </c>
      <c r="Z85" s="26">
        <v>1.0</v>
      </c>
      <c r="AA85" s="41">
        <v>1.0</v>
      </c>
      <c r="AB85" s="24">
        <v>1.0</v>
      </c>
      <c r="AC85" s="25">
        <v>1.0</v>
      </c>
      <c r="AD85" s="24">
        <v>0.0</v>
      </c>
      <c r="AE85" s="25">
        <v>1.0</v>
      </c>
      <c r="AF85" s="24">
        <v>1.0</v>
      </c>
      <c r="AG85" s="38">
        <v>0.0</v>
      </c>
      <c r="AH85" s="39">
        <v>1.0</v>
      </c>
      <c r="AI85" s="25">
        <v>1.0</v>
      </c>
      <c r="AJ85" s="24">
        <v>0.0</v>
      </c>
      <c r="AK85" s="25">
        <v>1.0</v>
      </c>
      <c r="AL85" s="26">
        <v>1.0</v>
      </c>
      <c r="AM85" s="27">
        <v>1.0</v>
      </c>
      <c r="AN85" s="40">
        <v>1.0</v>
      </c>
      <c r="AO85" s="41">
        <v>1.0</v>
      </c>
      <c r="AP85" s="26">
        <v>0.0</v>
      </c>
      <c r="AQ85" s="27">
        <v>0.0</v>
      </c>
      <c r="AR85" s="26">
        <v>1.0</v>
      </c>
      <c r="AS85" s="27">
        <v>1.0</v>
      </c>
      <c r="AT85" s="26">
        <v>1.0</v>
      </c>
      <c r="AU85" s="41">
        <v>0.0</v>
      </c>
      <c r="AV85" s="9">
        <f t="shared" si="8"/>
        <v>7</v>
      </c>
      <c r="AW85" s="9">
        <f t="shared" si="2"/>
        <v>8</v>
      </c>
      <c r="AX85" s="9">
        <f t="shared" si="3"/>
        <v>7</v>
      </c>
      <c r="AY85" s="9">
        <f t="shared" si="4"/>
        <v>7</v>
      </c>
      <c r="AZ85" s="10">
        <f t="shared" si="5"/>
        <v>29</v>
      </c>
      <c r="BA85" s="42">
        <f t="shared" si="6"/>
        <v>0</v>
      </c>
    </row>
    <row r="86" ht="14.25" customHeight="1">
      <c r="A86" s="33" t="s">
        <v>231</v>
      </c>
      <c r="B86" s="34" t="s">
        <v>213</v>
      </c>
      <c r="C86" s="35" t="s">
        <v>232</v>
      </c>
      <c r="D86" s="36" t="s">
        <v>19</v>
      </c>
      <c r="E86" s="37">
        <v>0.717948717948718</v>
      </c>
      <c r="F86" s="36"/>
      <c r="G86" s="36">
        <v>28.0</v>
      </c>
      <c r="H86" s="24">
        <v>1.0</v>
      </c>
      <c r="I86" s="25">
        <v>1.0</v>
      </c>
      <c r="J86" s="24">
        <v>0.0</v>
      </c>
      <c r="K86" s="25">
        <v>1.0</v>
      </c>
      <c r="L86" s="24">
        <v>1.0</v>
      </c>
      <c r="M86" s="38">
        <v>1.0</v>
      </c>
      <c r="N86" s="39">
        <v>1.0</v>
      </c>
      <c r="O86" s="25">
        <v>1.0</v>
      </c>
      <c r="P86" s="24">
        <v>0.0</v>
      </c>
      <c r="Q86" s="25">
        <v>1.0</v>
      </c>
      <c r="R86" s="26">
        <v>1.0</v>
      </c>
      <c r="S86" s="27">
        <v>1.0</v>
      </c>
      <c r="T86" s="40">
        <v>1.0</v>
      </c>
      <c r="U86" s="41">
        <v>1.0</v>
      </c>
      <c r="V86" s="26">
        <v>1.0</v>
      </c>
      <c r="W86" s="27">
        <v>1.0</v>
      </c>
      <c r="X86" s="26">
        <v>1.0</v>
      </c>
      <c r="Y86" s="27">
        <v>1.0</v>
      </c>
      <c r="Z86" s="26">
        <v>0.0</v>
      </c>
      <c r="AA86" s="41">
        <v>1.0</v>
      </c>
      <c r="AB86" s="24">
        <v>0.0</v>
      </c>
      <c r="AC86" s="25">
        <v>1.0</v>
      </c>
      <c r="AD86" s="24">
        <v>0.0</v>
      </c>
      <c r="AE86" s="25">
        <v>0.0</v>
      </c>
      <c r="AF86" s="24">
        <v>0.0</v>
      </c>
      <c r="AG86" s="38">
        <v>0.0</v>
      </c>
      <c r="AH86" s="39">
        <v>1.0</v>
      </c>
      <c r="AI86" s="25">
        <v>0.0</v>
      </c>
      <c r="AJ86" s="24">
        <v>1.0</v>
      </c>
      <c r="AK86" s="25">
        <v>1.0</v>
      </c>
      <c r="AL86" s="26">
        <v>1.0</v>
      </c>
      <c r="AM86" s="27">
        <v>1.0</v>
      </c>
      <c r="AN86" s="40">
        <v>1.0</v>
      </c>
      <c r="AO86" s="41">
        <v>1.0</v>
      </c>
      <c r="AP86" s="26">
        <v>0.0</v>
      </c>
      <c r="AQ86" s="27">
        <v>1.0</v>
      </c>
      <c r="AR86" s="26">
        <v>1.0</v>
      </c>
      <c r="AS86" s="27">
        <v>1.0</v>
      </c>
      <c r="AT86" s="26">
        <v>0.0</v>
      </c>
      <c r="AU86" s="41">
        <v>0.0</v>
      </c>
      <c r="AV86" s="9">
        <f t="shared" si="8"/>
        <v>8</v>
      </c>
      <c r="AW86" s="9">
        <f t="shared" si="2"/>
        <v>9</v>
      </c>
      <c r="AX86" s="9">
        <f t="shared" si="3"/>
        <v>4</v>
      </c>
      <c r="AY86" s="9">
        <f t="shared" si="4"/>
        <v>7</v>
      </c>
      <c r="AZ86" s="10">
        <f t="shared" si="5"/>
        <v>28</v>
      </c>
      <c r="BA86" s="42">
        <f t="shared" si="6"/>
        <v>0</v>
      </c>
    </row>
    <row r="87" ht="14.25" customHeight="1">
      <c r="A87" s="33" t="s">
        <v>233</v>
      </c>
      <c r="B87" s="34" t="s">
        <v>234</v>
      </c>
      <c r="C87" s="35" t="s">
        <v>235</v>
      </c>
      <c r="D87" s="36" t="s">
        <v>19</v>
      </c>
      <c r="E87" s="37">
        <v>0.717948717948718</v>
      </c>
      <c r="F87" s="36"/>
      <c r="G87" s="36">
        <v>28.0</v>
      </c>
      <c r="H87" s="24">
        <v>1.0</v>
      </c>
      <c r="I87" s="25">
        <v>1.0</v>
      </c>
      <c r="J87" s="24">
        <v>1.0</v>
      </c>
      <c r="K87" s="25">
        <v>1.0</v>
      </c>
      <c r="L87" s="24">
        <v>1.0</v>
      </c>
      <c r="M87" s="38">
        <v>1.0</v>
      </c>
      <c r="N87" s="39">
        <v>1.0</v>
      </c>
      <c r="O87" s="25">
        <v>0.0</v>
      </c>
      <c r="P87" s="24">
        <v>0.0</v>
      </c>
      <c r="Q87" s="25">
        <v>0.0</v>
      </c>
      <c r="R87" s="26">
        <v>0.0</v>
      </c>
      <c r="S87" s="27">
        <v>1.0</v>
      </c>
      <c r="T87" s="40">
        <v>1.0</v>
      </c>
      <c r="U87" s="41">
        <v>1.0</v>
      </c>
      <c r="V87" s="26">
        <v>1.0</v>
      </c>
      <c r="W87" s="27">
        <v>1.0</v>
      </c>
      <c r="X87" s="26">
        <v>1.0</v>
      </c>
      <c r="Y87" s="27">
        <v>0.0</v>
      </c>
      <c r="Z87" s="26">
        <v>1.0</v>
      </c>
      <c r="AA87" s="41">
        <v>0.0</v>
      </c>
      <c r="AB87" s="24">
        <v>0.0</v>
      </c>
      <c r="AC87" s="25">
        <v>1.0</v>
      </c>
      <c r="AD87" s="24">
        <v>0.0</v>
      </c>
      <c r="AE87" s="25">
        <v>1.0</v>
      </c>
      <c r="AF87" s="24">
        <v>0.0</v>
      </c>
      <c r="AG87" s="38">
        <v>1.0</v>
      </c>
      <c r="AH87" s="39">
        <v>1.0</v>
      </c>
      <c r="AI87" s="25">
        <v>1.0</v>
      </c>
      <c r="AJ87" s="24">
        <v>1.0</v>
      </c>
      <c r="AK87" s="25">
        <v>1.0</v>
      </c>
      <c r="AL87" s="26">
        <v>1.0</v>
      </c>
      <c r="AM87" s="27">
        <v>1.0</v>
      </c>
      <c r="AN87" s="40">
        <v>0.0</v>
      </c>
      <c r="AO87" s="41">
        <v>1.0</v>
      </c>
      <c r="AP87" s="26">
        <v>0.0</v>
      </c>
      <c r="AQ87" s="27">
        <v>1.0</v>
      </c>
      <c r="AR87" s="26">
        <v>0.0</v>
      </c>
      <c r="AS87" s="27">
        <v>1.0</v>
      </c>
      <c r="AT87" s="26">
        <v>1.0</v>
      </c>
      <c r="AU87" s="41">
        <v>1.0</v>
      </c>
      <c r="AV87" s="9">
        <f t="shared" si="8"/>
        <v>7</v>
      </c>
      <c r="AW87" s="9">
        <f t="shared" si="2"/>
        <v>7</v>
      </c>
      <c r="AX87" s="9">
        <f t="shared" si="3"/>
        <v>7</v>
      </c>
      <c r="AY87" s="9">
        <f t="shared" si="4"/>
        <v>7</v>
      </c>
      <c r="AZ87" s="10">
        <f t="shared" si="5"/>
        <v>28</v>
      </c>
      <c r="BA87" s="42">
        <f t="shared" si="6"/>
        <v>0</v>
      </c>
    </row>
    <row r="88" ht="14.25" customHeight="1">
      <c r="A88" s="33" t="s">
        <v>236</v>
      </c>
      <c r="B88" s="34" t="s">
        <v>213</v>
      </c>
      <c r="C88" s="35" t="s">
        <v>237</v>
      </c>
      <c r="D88" s="36" t="s">
        <v>19</v>
      </c>
      <c r="E88" s="37">
        <v>0.717948717948718</v>
      </c>
      <c r="F88" s="36"/>
      <c r="G88" s="36">
        <v>28.0</v>
      </c>
      <c r="H88" s="24">
        <v>1.0</v>
      </c>
      <c r="I88" s="25">
        <v>1.0</v>
      </c>
      <c r="J88" s="24">
        <v>1.0</v>
      </c>
      <c r="K88" s="25">
        <v>1.0</v>
      </c>
      <c r="L88" s="24">
        <v>1.0</v>
      </c>
      <c r="M88" s="38">
        <v>0.0</v>
      </c>
      <c r="N88" s="39">
        <v>1.0</v>
      </c>
      <c r="O88" s="25">
        <v>1.0</v>
      </c>
      <c r="P88" s="24">
        <v>1.0</v>
      </c>
      <c r="Q88" s="25">
        <v>0.0</v>
      </c>
      <c r="R88" s="26">
        <v>1.0</v>
      </c>
      <c r="S88" s="27">
        <v>1.0</v>
      </c>
      <c r="T88" s="40">
        <v>1.0</v>
      </c>
      <c r="U88" s="41">
        <v>0.0</v>
      </c>
      <c r="V88" s="26">
        <v>1.0</v>
      </c>
      <c r="W88" s="27">
        <v>1.0</v>
      </c>
      <c r="X88" s="26">
        <v>0.0</v>
      </c>
      <c r="Y88" s="27">
        <v>0.0</v>
      </c>
      <c r="Z88" s="26">
        <v>1.0</v>
      </c>
      <c r="AA88" s="41">
        <v>1.0</v>
      </c>
      <c r="AB88" s="24">
        <v>1.0</v>
      </c>
      <c r="AC88" s="25">
        <v>1.0</v>
      </c>
      <c r="AD88" s="24">
        <v>1.0</v>
      </c>
      <c r="AE88" s="25">
        <v>1.0</v>
      </c>
      <c r="AF88" s="24">
        <v>1.0</v>
      </c>
      <c r="AG88" s="38">
        <v>0.0</v>
      </c>
      <c r="AH88" s="39">
        <v>0.0</v>
      </c>
      <c r="AI88" s="25">
        <v>1.0</v>
      </c>
      <c r="AJ88" s="24">
        <v>1.0</v>
      </c>
      <c r="AK88" s="25">
        <v>0.0</v>
      </c>
      <c r="AL88" s="26">
        <v>1.0</v>
      </c>
      <c r="AM88" s="27">
        <v>0.0</v>
      </c>
      <c r="AN88" s="40">
        <v>1.0</v>
      </c>
      <c r="AO88" s="41">
        <v>1.0</v>
      </c>
      <c r="AP88" s="26">
        <v>0.0</v>
      </c>
      <c r="AQ88" s="27">
        <v>0.0</v>
      </c>
      <c r="AR88" s="26">
        <v>1.0</v>
      </c>
      <c r="AS88" s="27">
        <v>1.0</v>
      </c>
      <c r="AT88" s="26">
        <v>0.0</v>
      </c>
      <c r="AU88" s="41">
        <v>1.0</v>
      </c>
      <c r="AV88" s="9">
        <f t="shared" si="8"/>
        <v>8</v>
      </c>
      <c r="AW88" s="9">
        <f t="shared" si="2"/>
        <v>7</v>
      </c>
      <c r="AX88" s="9">
        <f t="shared" si="3"/>
        <v>7</v>
      </c>
      <c r="AY88" s="9">
        <f t="shared" si="4"/>
        <v>6</v>
      </c>
      <c r="AZ88" s="10">
        <f t="shared" si="5"/>
        <v>28</v>
      </c>
      <c r="BA88" s="42">
        <f t="shared" si="6"/>
        <v>0</v>
      </c>
    </row>
    <row r="89" ht="14.25" customHeight="1">
      <c r="A89" s="33" t="s">
        <v>238</v>
      </c>
      <c r="B89" s="34" t="s">
        <v>141</v>
      </c>
      <c r="C89" s="35" t="s">
        <v>239</v>
      </c>
      <c r="D89" s="36" t="s">
        <v>19</v>
      </c>
      <c r="E89" s="37">
        <v>0.717948717948718</v>
      </c>
      <c r="F89" s="36"/>
      <c r="G89" s="36">
        <v>28.0</v>
      </c>
      <c r="H89" s="24">
        <v>1.0</v>
      </c>
      <c r="I89" s="25">
        <v>1.0</v>
      </c>
      <c r="J89" s="24">
        <v>1.0</v>
      </c>
      <c r="K89" s="25">
        <v>1.0</v>
      </c>
      <c r="L89" s="24">
        <v>1.0</v>
      </c>
      <c r="M89" s="38">
        <v>1.0</v>
      </c>
      <c r="N89" s="39">
        <v>0.0</v>
      </c>
      <c r="O89" s="25">
        <v>1.0</v>
      </c>
      <c r="P89" s="24">
        <v>0.0</v>
      </c>
      <c r="Q89" s="25">
        <v>1.0</v>
      </c>
      <c r="R89" s="26">
        <v>1.0</v>
      </c>
      <c r="S89" s="27">
        <v>0.0</v>
      </c>
      <c r="T89" s="40">
        <v>1.0</v>
      </c>
      <c r="U89" s="41">
        <v>1.0</v>
      </c>
      <c r="V89" s="26">
        <v>1.0</v>
      </c>
      <c r="W89" s="27">
        <v>0.0</v>
      </c>
      <c r="X89" s="26">
        <v>0.0</v>
      </c>
      <c r="Y89" s="27">
        <v>0.0</v>
      </c>
      <c r="Z89" s="26">
        <v>1.0</v>
      </c>
      <c r="AA89" s="41">
        <v>1.0</v>
      </c>
      <c r="AB89" s="24">
        <v>1.0</v>
      </c>
      <c r="AC89" s="25">
        <v>1.0</v>
      </c>
      <c r="AD89" s="24">
        <v>1.0</v>
      </c>
      <c r="AE89" s="25">
        <v>1.0</v>
      </c>
      <c r="AF89" s="24">
        <v>0.0</v>
      </c>
      <c r="AG89" s="38">
        <v>1.0</v>
      </c>
      <c r="AH89" s="39">
        <v>1.0</v>
      </c>
      <c r="AI89" s="25">
        <v>0.0</v>
      </c>
      <c r="AJ89" s="24">
        <v>1.0</v>
      </c>
      <c r="AK89" s="25">
        <v>1.0</v>
      </c>
      <c r="AL89" s="26">
        <v>0.0</v>
      </c>
      <c r="AM89" s="27">
        <v>1.0</v>
      </c>
      <c r="AN89" s="40">
        <v>1.0</v>
      </c>
      <c r="AO89" s="41">
        <v>1.0</v>
      </c>
      <c r="AP89" s="26">
        <v>0.0</v>
      </c>
      <c r="AQ89" s="27">
        <v>0.0</v>
      </c>
      <c r="AR89" s="26">
        <v>0.0</v>
      </c>
      <c r="AS89" s="27">
        <v>1.0</v>
      </c>
      <c r="AT89" s="26">
        <v>1.0</v>
      </c>
      <c r="AU89" s="41">
        <v>1.0</v>
      </c>
      <c r="AV89" s="9">
        <f t="shared" si="8"/>
        <v>8</v>
      </c>
      <c r="AW89" s="9">
        <f t="shared" si="2"/>
        <v>6</v>
      </c>
      <c r="AX89" s="9">
        <f t="shared" si="3"/>
        <v>8</v>
      </c>
      <c r="AY89" s="9">
        <f t="shared" si="4"/>
        <v>6</v>
      </c>
      <c r="AZ89" s="10">
        <f t="shared" si="5"/>
        <v>28</v>
      </c>
      <c r="BA89" s="42">
        <f t="shared" si="6"/>
        <v>0</v>
      </c>
    </row>
    <row r="90" ht="14.25" customHeight="1">
      <c r="A90" s="33" t="s">
        <v>240</v>
      </c>
      <c r="B90" s="34" t="s">
        <v>241</v>
      </c>
      <c r="C90" s="35" t="s">
        <v>242</v>
      </c>
      <c r="D90" s="36" t="s">
        <v>123</v>
      </c>
      <c r="E90" s="37">
        <v>0.717948717948718</v>
      </c>
      <c r="F90" s="36"/>
      <c r="G90" s="36">
        <v>28.0</v>
      </c>
      <c r="H90" s="24">
        <v>1.0</v>
      </c>
      <c r="I90" s="25">
        <v>0.0</v>
      </c>
      <c r="J90" s="24">
        <v>0.0</v>
      </c>
      <c r="K90" s="25">
        <v>1.0</v>
      </c>
      <c r="L90" s="24">
        <v>1.0</v>
      </c>
      <c r="M90" s="38">
        <v>1.0</v>
      </c>
      <c r="N90" s="39">
        <v>1.0</v>
      </c>
      <c r="O90" s="25">
        <v>0.0</v>
      </c>
      <c r="P90" s="24">
        <v>1.0</v>
      </c>
      <c r="Q90" s="25">
        <v>0.0</v>
      </c>
      <c r="R90" s="26">
        <v>1.0</v>
      </c>
      <c r="S90" s="27">
        <v>1.0</v>
      </c>
      <c r="T90" s="40">
        <v>0.0</v>
      </c>
      <c r="U90" s="41">
        <v>1.0</v>
      </c>
      <c r="V90" s="26">
        <v>1.0</v>
      </c>
      <c r="W90" s="27">
        <v>0.0</v>
      </c>
      <c r="X90" s="26">
        <v>0.0</v>
      </c>
      <c r="Y90" s="27">
        <v>0.0</v>
      </c>
      <c r="Z90" s="26">
        <v>0.0</v>
      </c>
      <c r="AA90" s="41">
        <v>1.0</v>
      </c>
      <c r="AB90" s="24">
        <v>1.0</v>
      </c>
      <c r="AC90" s="25">
        <v>1.0</v>
      </c>
      <c r="AD90" s="24">
        <v>1.0</v>
      </c>
      <c r="AE90" s="25">
        <v>1.0</v>
      </c>
      <c r="AF90" s="24">
        <v>1.0</v>
      </c>
      <c r="AG90" s="38">
        <v>1.0</v>
      </c>
      <c r="AH90" s="39">
        <v>0.0</v>
      </c>
      <c r="AI90" s="25">
        <v>1.0</v>
      </c>
      <c r="AJ90" s="24">
        <v>1.0</v>
      </c>
      <c r="AK90" s="25">
        <v>0.0</v>
      </c>
      <c r="AL90" s="26">
        <v>1.0</v>
      </c>
      <c r="AM90" s="27">
        <v>1.0</v>
      </c>
      <c r="AN90" s="40">
        <v>1.0</v>
      </c>
      <c r="AO90" s="41">
        <v>1.0</v>
      </c>
      <c r="AP90" s="26">
        <v>1.0</v>
      </c>
      <c r="AQ90" s="27">
        <v>0.0</v>
      </c>
      <c r="AR90" s="26">
        <v>1.0</v>
      </c>
      <c r="AS90" s="27">
        <v>1.0</v>
      </c>
      <c r="AT90" s="26">
        <v>1.0</v>
      </c>
      <c r="AU90" s="41">
        <v>1.0</v>
      </c>
      <c r="AV90" s="9">
        <f t="shared" si="8"/>
        <v>6</v>
      </c>
      <c r="AW90" s="9">
        <f t="shared" si="2"/>
        <v>5</v>
      </c>
      <c r="AX90" s="9">
        <f t="shared" si="3"/>
        <v>8</v>
      </c>
      <c r="AY90" s="9">
        <f t="shared" si="4"/>
        <v>9</v>
      </c>
      <c r="AZ90" s="10">
        <f t="shared" si="5"/>
        <v>28</v>
      </c>
      <c r="BA90" s="42">
        <f t="shared" si="6"/>
        <v>0</v>
      </c>
    </row>
    <row r="91" ht="14.25" customHeight="1">
      <c r="A91" s="33" t="s">
        <v>243</v>
      </c>
      <c r="B91" s="34" t="s">
        <v>244</v>
      </c>
      <c r="C91" s="35" t="s">
        <v>245</v>
      </c>
      <c r="D91" s="36" t="s">
        <v>19</v>
      </c>
      <c r="E91" s="37">
        <v>0.717948717948718</v>
      </c>
      <c r="F91" s="36"/>
      <c r="G91" s="36">
        <v>28.0</v>
      </c>
      <c r="H91" s="24">
        <v>0.0</v>
      </c>
      <c r="I91" s="25">
        <v>1.0</v>
      </c>
      <c r="J91" s="24">
        <v>1.0</v>
      </c>
      <c r="K91" s="25">
        <v>0.0</v>
      </c>
      <c r="L91" s="24">
        <v>0.0</v>
      </c>
      <c r="M91" s="38">
        <v>0.0</v>
      </c>
      <c r="N91" s="39">
        <v>0.0</v>
      </c>
      <c r="O91" s="25">
        <v>0.0</v>
      </c>
      <c r="P91" s="24">
        <v>0.0</v>
      </c>
      <c r="Q91" s="25">
        <v>1.0</v>
      </c>
      <c r="R91" s="26">
        <v>1.0</v>
      </c>
      <c r="S91" s="27">
        <v>1.0</v>
      </c>
      <c r="T91" s="40">
        <v>0.0</v>
      </c>
      <c r="U91" s="41">
        <v>1.0</v>
      </c>
      <c r="V91" s="26">
        <v>1.0</v>
      </c>
      <c r="W91" s="27">
        <v>1.0</v>
      </c>
      <c r="X91" s="26">
        <v>0.0</v>
      </c>
      <c r="Y91" s="27">
        <v>1.0</v>
      </c>
      <c r="Z91" s="26">
        <v>0.0</v>
      </c>
      <c r="AA91" s="41">
        <v>1.0</v>
      </c>
      <c r="AB91" s="24">
        <v>1.0</v>
      </c>
      <c r="AC91" s="25">
        <v>1.0</v>
      </c>
      <c r="AD91" s="24">
        <v>1.0</v>
      </c>
      <c r="AE91" s="25">
        <v>0.0</v>
      </c>
      <c r="AF91" s="24">
        <v>1.0</v>
      </c>
      <c r="AG91" s="38">
        <v>1.0</v>
      </c>
      <c r="AH91" s="39">
        <v>1.0</v>
      </c>
      <c r="AI91" s="25">
        <v>1.0</v>
      </c>
      <c r="AJ91" s="24">
        <v>1.0</v>
      </c>
      <c r="AK91" s="25">
        <v>1.0</v>
      </c>
      <c r="AL91" s="26">
        <v>1.0</v>
      </c>
      <c r="AM91" s="27">
        <v>1.0</v>
      </c>
      <c r="AN91" s="40">
        <v>1.0</v>
      </c>
      <c r="AO91" s="41">
        <v>1.0</v>
      </c>
      <c r="AP91" s="26">
        <v>1.0</v>
      </c>
      <c r="AQ91" s="27">
        <v>1.0</v>
      </c>
      <c r="AR91" s="26">
        <v>1.0</v>
      </c>
      <c r="AS91" s="27">
        <v>1.0</v>
      </c>
      <c r="AT91" s="26">
        <v>0.0</v>
      </c>
      <c r="AU91" s="41">
        <v>1.0</v>
      </c>
      <c r="AV91" s="9">
        <f t="shared" si="8"/>
        <v>3</v>
      </c>
      <c r="AW91" s="9">
        <f t="shared" si="2"/>
        <v>7</v>
      </c>
      <c r="AX91" s="9">
        <f t="shared" si="3"/>
        <v>9</v>
      </c>
      <c r="AY91" s="9">
        <f t="shared" si="4"/>
        <v>9</v>
      </c>
      <c r="AZ91" s="10">
        <f t="shared" si="5"/>
        <v>28</v>
      </c>
      <c r="BA91" s="42">
        <f t="shared" si="6"/>
        <v>0</v>
      </c>
    </row>
    <row r="92" ht="14.25" customHeight="1">
      <c r="A92" s="33" t="s">
        <v>246</v>
      </c>
      <c r="B92" s="34" t="s">
        <v>247</v>
      </c>
      <c r="C92" s="35" t="s">
        <v>248</v>
      </c>
      <c r="D92" s="36" t="s">
        <v>35</v>
      </c>
      <c r="E92" s="37">
        <v>0.717948717948718</v>
      </c>
      <c r="F92" s="36"/>
      <c r="G92" s="36">
        <v>28.0</v>
      </c>
      <c r="H92" s="43">
        <v>0.0</v>
      </c>
      <c r="I92" s="44">
        <v>1.0</v>
      </c>
      <c r="J92" s="43">
        <v>1.0</v>
      </c>
      <c r="K92" s="44">
        <v>0.0</v>
      </c>
      <c r="L92" s="43">
        <v>0.0</v>
      </c>
      <c r="M92" s="38">
        <v>1.0</v>
      </c>
      <c r="N92" s="39">
        <v>1.0</v>
      </c>
      <c r="O92" s="44">
        <v>1.0</v>
      </c>
      <c r="P92" s="43">
        <v>0.0</v>
      </c>
      <c r="Q92" s="44">
        <v>0.0</v>
      </c>
      <c r="R92" s="45">
        <v>1.0</v>
      </c>
      <c r="S92" s="46">
        <v>1.0</v>
      </c>
      <c r="T92" s="40">
        <v>1.0</v>
      </c>
      <c r="U92" s="41">
        <v>1.0</v>
      </c>
      <c r="V92" s="45">
        <v>1.0</v>
      </c>
      <c r="W92" s="46">
        <v>1.0</v>
      </c>
      <c r="X92" s="45">
        <v>0.0</v>
      </c>
      <c r="Y92" s="46">
        <v>0.0</v>
      </c>
      <c r="Z92" s="45">
        <v>1.0</v>
      </c>
      <c r="AA92" s="41">
        <v>1.0</v>
      </c>
      <c r="AB92" s="43">
        <v>1.0</v>
      </c>
      <c r="AC92" s="44">
        <v>1.0</v>
      </c>
      <c r="AD92" s="43">
        <v>1.0</v>
      </c>
      <c r="AE92" s="44">
        <v>1.0</v>
      </c>
      <c r="AF92" s="43">
        <v>1.0</v>
      </c>
      <c r="AG92" s="38">
        <v>1.0</v>
      </c>
      <c r="AH92" s="39">
        <v>1.0</v>
      </c>
      <c r="AI92" s="44">
        <v>0.0</v>
      </c>
      <c r="AJ92" s="43">
        <v>1.0</v>
      </c>
      <c r="AK92" s="44">
        <v>1.0</v>
      </c>
      <c r="AL92" s="45">
        <v>1.0</v>
      </c>
      <c r="AM92" s="46">
        <v>0.0</v>
      </c>
      <c r="AN92" s="40">
        <v>1.0</v>
      </c>
      <c r="AO92" s="41">
        <v>0.0</v>
      </c>
      <c r="AP92" s="45">
        <v>1.0</v>
      </c>
      <c r="AQ92" s="46">
        <v>0.0</v>
      </c>
      <c r="AR92" s="45">
        <v>1.0</v>
      </c>
      <c r="AS92" s="46">
        <v>1.0</v>
      </c>
      <c r="AT92" s="45">
        <v>1.0</v>
      </c>
      <c r="AU92" s="41">
        <v>0.0</v>
      </c>
      <c r="AV92" s="9">
        <f t="shared" si="8"/>
        <v>5</v>
      </c>
      <c r="AW92" s="9">
        <f t="shared" si="2"/>
        <v>8</v>
      </c>
      <c r="AX92" s="9">
        <f t="shared" si="3"/>
        <v>9</v>
      </c>
      <c r="AY92" s="9">
        <f t="shared" si="4"/>
        <v>6</v>
      </c>
      <c r="AZ92" s="10">
        <f t="shared" si="5"/>
        <v>28</v>
      </c>
      <c r="BA92" s="42">
        <f t="shared" si="6"/>
        <v>0</v>
      </c>
    </row>
    <row r="93" ht="14.25" customHeight="1">
      <c r="A93" s="33" t="s">
        <v>249</v>
      </c>
      <c r="B93" s="34" t="s">
        <v>150</v>
      </c>
      <c r="C93" s="35" t="s">
        <v>250</v>
      </c>
      <c r="D93" s="36" t="s">
        <v>19</v>
      </c>
      <c r="E93" s="37">
        <v>0.6923076923076923</v>
      </c>
      <c r="F93" s="36"/>
      <c r="G93" s="36">
        <v>27.0</v>
      </c>
      <c r="H93" s="24">
        <v>0.0</v>
      </c>
      <c r="I93" s="25">
        <v>0.0</v>
      </c>
      <c r="J93" s="24">
        <v>1.0</v>
      </c>
      <c r="K93" s="25">
        <v>1.0</v>
      </c>
      <c r="L93" s="24">
        <v>0.0</v>
      </c>
      <c r="M93" s="38">
        <v>1.0</v>
      </c>
      <c r="N93" s="39">
        <v>1.0</v>
      </c>
      <c r="O93" s="25">
        <v>1.0</v>
      </c>
      <c r="P93" s="24">
        <v>1.0</v>
      </c>
      <c r="Q93" s="25">
        <v>1.0</v>
      </c>
      <c r="R93" s="26">
        <v>0.0</v>
      </c>
      <c r="S93" s="27">
        <v>1.0</v>
      </c>
      <c r="T93" s="40">
        <v>0.0</v>
      </c>
      <c r="U93" s="41">
        <v>0.0</v>
      </c>
      <c r="V93" s="26">
        <v>0.0</v>
      </c>
      <c r="W93" s="27">
        <v>1.0</v>
      </c>
      <c r="X93" s="26">
        <v>0.0</v>
      </c>
      <c r="Y93" s="27">
        <v>1.0</v>
      </c>
      <c r="Z93" s="26">
        <v>1.0</v>
      </c>
      <c r="AA93" s="41">
        <v>1.0</v>
      </c>
      <c r="AB93" s="24">
        <v>1.0</v>
      </c>
      <c r="AC93" s="25">
        <v>1.0</v>
      </c>
      <c r="AD93" s="24">
        <v>1.0</v>
      </c>
      <c r="AE93" s="25">
        <v>1.0</v>
      </c>
      <c r="AF93" s="24">
        <v>1.0</v>
      </c>
      <c r="AG93" s="38">
        <v>1.0</v>
      </c>
      <c r="AH93" s="39">
        <v>0.0</v>
      </c>
      <c r="AI93" s="25">
        <v>0.0</v>
      </c>
      <c r="AJ93" s="24">
        <v>1.0</v>
      </c>
      <c r="AK93" s="25">
        <v>1.0</v>
      </c>
      <c r="AL93" s="26">
        <v>1.0</v>
      </c>
      <c r="AM93" s="27">
        <v>1.0</v>
      </c>
      <c r="AN93" s="40">
        <v>0.0</v>
      </c>
      <c r="AO93" s="41">
        <v>1.0</v>
      </c>
      <c r="AP93" s="26">
        <v>1.0</v>
      </c>
      <c r="AQ93" s="27">
        <v>1.0</v>
      </c>
      <c r="AR93" s="26">
        <v>1.0</v>
      </c>
      <c r="AS93" s="27">
        <v>1.0</v>
      </c>
      <c r="AT93" s="26">
        <v>0.0</v>
      </c>
      <c r="AU93" s="41">
        <v>0.0</v>
      </c>
      <c r="AV93" s="9">
        <f t="shared" si="8"/>
        <v>7</v>
      </c>
      <c r="AW93" s="9">
        <f t="shared" si="2"/>
        <v>5</v>
      </c>
      <c r="AX93" s="9">
        <f t="shared" si="3"/>
        <v>8</v>
      </c>
      <c r="AY93" s="9">
        <f t="shared" si="4"/>
        <v>7</v>
      </c>
      <c r="AZ93" s="10">
        <f t="shared" si="5"/>
        <v>27</v>
      </c>
      <c r="BA93" s="42">
        <f t="shared" si="6"/>
        <v>0</v>
      </c>
    </row>
    <row r="94" ht="14.25" customHeight="1">
      <c r="A94" s="33" t="s">
        <v>251</v>
      </c>
      <c r="B94" s="34" t="s">
        <v>177</v>
      </c>
      <c r="C94" s="35" t="s">
        <v>252</v>
      </c>
      <c r="D94" s="36" t="s">
        <v>19</v>
      </c>
      <c r="E94" s="37">
        <v>0.6923076923076923</v>
      </c>
      <c r="F94" s="36"/>
      <c r="G94" s="36">
        <v>27.0</v>
      </c>
      <c r="H94" s="24">
        <v>1.0</v>
      </c>
      <c r="I94" s="25">
        <v>0.0</v>
      </c>
      <c r="J94" s="24">
        <v>1.0</v>
      </c>
      <c r="K94" s="25">
        <v>1.0</v>
      </c>
      <c r="L94" s="24">
        <v>1.0</v>
      </c>
      <c r="M94" s="38">
        <v>1.0</v>
      </c>
      <c r="N94" s="39">
        <v>1.0</v>
      </c>
      <c r="O94" s="25">
        <v>1.0</v>
      </c>
      <c r="P94" s="24">
        <v>0.0</v>
      </c>
      <c r="Q94" s="25">
        <v>1.0</v>
      </c>
      <c r="R94" s="26">
        <v>1.0</v>
      </c>
      <c r="S94" s="27">
        <v>1.0</v>
      </c>
      <c r="T94" s="40">
        <v>1.0</v>
      </c>
      <c r="U94" s="41">
        <v>1.0</v>
      </c>
      <c r="V94" s="26">
        <v>1.0</v>
      </c>
      <c r="W94" s="27">
        <v>0.0</v>
      </c>
      <c r="X94" s="26">
        <v>1.0</v>
      </c>
      <c r="Y94" s="27">
        <v>0.0</v>
      </c>
      <c r="Z94" s="26">
        <v>0.0</v>
      </c>
      <c r="AA94" s="41">
        <v>1.0</v>
      </c>
      <c r="AB94" s="24">
        <v>1.0</v>
      </c>
      <c r="AC94" s="25">
        <v>1.0</v>
      </c>
      <c r="AD94" s="24">
        <v>1.0</v>
      </c>
      <c r="AE94" s="25">
        <v>0.0</v>
      </c>
      <c r="AF94" s="24">
        <v>0.0</v>
      </c>
      <c r="AG94" s="38">
        <v>0.0</v>
      </c>
      <c r="AH94" s="39">
        <v>0.0</v>
      </c>
      <c r="AI94" s="25">
        <v>0.0</v>
      </c>
      <c r="AJ94" s="24">
        <v>1.0</v>
      </c>
      <c r="AK94" s="25">
        <v>1.0</v>
      </c>
      <c r="AL94" s="26">
        <v>1.0</v>
      </c>
      <c r="AM94" s="27">
        <v>0.0</v>
      </c>
      <c r="AN94" s="40">
        <v>0.0</v>
      </c>
      <c r="AO94" s="41">
        <v>1.0</v>
      </c>
      <c r="AP94" s="26">
        <v>0.0</v>
      </c>
      <c r="AQ94" s="27">
        <v>1.0</v>
      </c>
      <c r="AR94" s="26">
        <v>1.0</v>
      </c>
      <c r="AS94" s="27">
        <v>1.0</v>
      </c>
      <c r="AT94" s="26">
        <v>1.0</v>
      </c>
      <c r="AU94" s="41">
        <v>1.0</v>
      </c>
      <c r="AV94" s="9">
        <f t="shared" si="8"/>
        <v>8</v>
      </c>
      <c r="AW94" s="9">
        <f t="shared" si="2"/>
        <v>7</v>
      </c>
      <c r="AX94" s="9">
        <f t="shared" si="3"/>
        <v>5</v>
      </c>
      <c r="AY94" s="9">
        <f t="shared" si="4"/>
        <v>7</v>
      </c>
      <c r="AZ94" s="10">
        <f t="shared" si="5"/>
        <v>27</v>
      </c>
      <c r="BA94" s="42">
        <f t="shared" si="6"/>
        <v>0</v>
      </c>
    </row>
    <row r="95" ht="14.25" customHeight="1">
      <c r="A95" s="33" t="s">
        <v>253</v>
      </c>
      <c r="B95" s="34" t="s">
        <v>254</v>
      </c>
      <c r="C95" s="35" t="s">
        <v>255</v>
      </c>
      <c r="D95" s="36" t="s">
        <v>74</v>
      </c>
      <c r="E95" s="37">
        <v>0.6923076923076923</v>
      </c>
      <c r="F95" s="36"/>
      <c r="G95" s="36">
        <v>27.0</v>
      </c>
      <c r="H95" s="43">
        <v>1.0</v>
      </c>
      <c r="I95" s="44">
        <v>0.0</v>
      </c>
      <c r="J95" s="43">
        <v>1.0</v>
      </c>
      <c r="K95" s="44">
        <v>1.0</v>
      </c>
      <c r="L95" s="43">
        <v>1.0</v>
      </c>
      <c r="M95" s="38">
        <v>1.0</v>
      </c>
      <c r="N95" s="39">
        <v>0.0</v>
      </c>
      <c r="O95" s="44">
        <v>1.0</v>
      </c>
      <c r="P95" s="43">
        <v>0.0</v>
      </c>
      <c r="Q95" s="44">
        <v>0.0</v>
      </c>
      <c r="R95" s="45">
        <v>1.0</v>
      </c>
      <c r="S95" s="46">
        <v>1.0</v>
      </c>
      <c r="T95" s="40">
        <v>1.0</v>
      </c>
      <c r="U95" s="41">
        <v>1.0</v>
      </c>
      <c r="V95" s="45">
        <v>1.0</v>
      </c>
      <c r="W95" s="46">
        <v>1.0</v>
      </c>
      <c r="X95" s="45">
        <v>0.0</v>
      </c>
      <c r="Y95" s="46">
        <v>1.0</v>
      </c>
      <c r="Z95" s="45">
        <v>1.0</v>
      </c>
      <c r="AA95" s="41">
        <v>1.0</v>
      </c>
      <c r="AB95" s="43">
        <v>0.0</v>
      </c>
      <c r="AC95" s="44">
        <v>1.0</v>
      </c>
      <c r="AD95" s="43">
        <v>0.0</v>
      </c>
      <c r="AE95" s="44">
        <v>0.0</v>
      </c>
      <c r="AF95" s="43">
        <v>0.0</v>
      </c>
      <c r="AG95" s="38">
        <v>1.0</v>
      </c>
      <c r="AH95" s="39">
        <v>1.0</v>
      </c>
      <c r="AI95" s="44">
        <v>0.0</v>
      </c>
      <c r="AJ95" s="43">
        <v>1.0</v>
      </c>
      <c r="AK95" s="44">
        <v>1.0</v>
      </c>
      <c r="AL95" s="45">
        <v>1.0</v>
      </c>
      <c r="AM95" s="46">
        <v>0.0</v>
      </c>
      <c r="AN95" s="40">
        <v>1.0</v>
      </c>
      <c r="AO95" s="41">
        <v>0.0</v>
      </c>
      <c r="AP95" s="45">
        <v>0.0</v>
      </c>
      <c r="AQ95" s="46">
        <v>1.0</v>
      </c>
      <c r="AR95" s="45">
        <v>1.0</v>
      </c>
      <c r="AS95" s="46">
        <v>1.0</v>
      </c>
      <c r="AT95" s="45">
        <v>1.0</v>
      </c>
      <c r="AU95" s="41">
        <v>1.0</v>
      </c>
      <c r="AV95" s="9">
        <f t="shared" si="8"/>
        <v>6</v>
      </c>
      <c r="AW95" s="9">
        <f t="shared" si="2"/>
        <v>9</v>
      </c>
      <c r="AX95" s="9">
        <f t="shared" si="3"/>
        <v>5</v>
      </c>
      <c r="AY95" s="9">
        <f t="shared" si="4"/>
        <v>7</v>
      </c>
      <c r="AZ95" s="10">
        <f t="shared" si="5"/>
        <v>27</v>
      </c>
      <c r="BA95" s="42">
        <f t="shared" si="6"/>
        <v>0</v>
      </c>
    </row>
    <row r="96" ht="14.25" customHeight="1">
      <c r="A96" s="33" t="s">
        <v>256</v>
      </c>
      <c r="B96" s="34" t="s">
        <v>257</v>
      </c>
      <c r="C96" s="35" t="s">
        <v>258</v>
      </c>
      <c r="D96" s="36" t="s">
        <v>19</v>
      </c>
      <c r="E96" s="37">
        <v>0.6923076923076923</v>
      </c>
      <c r="F96" s="36"/>
      <c r="G96" s="36">
        <v>27.0</v>
      </c>
      <c r="H96" s="43">
        <v>1.0</v>
      </c>
      <c r="I96" s="44">
        <v>1.0</v>
      </c>
      <c r="J96" s="43">
        <v>1.0</v>
      </c>
      <c r="K96" s="44">
        <v>1.0</v>
      </c>
      <c r="L96" s="43">
        <v>0.0</v>
      </c>
      <c r="M96" s="38">
        <v>1.0</v>
      </c>
      <c r="N96" s="39">
        <v>1.0</v>
      </c>
      <c r="O96" s="44">
        <v>1.0</v>
      </c>
      <c r="P96" s="43">
        <v>1.0</v>
      </c>
      <c r="Q96" s="44">
        <v>0.0</v>
      </c>
      <c r="R96" s="45">
        <v>1.0</v>
      </c>
      <c r="S96" s="46">
        <v>1.0</v>
      </c>
      <c r="T96" s="40">
        <v>0.0</v>
      </c>
      <c r="U96" s="41">
        <v>0.0</v>
      </c>
      <c r="V96" s="45">
        <v>1.0</v>
      </c>
      <c r="W96" s="46">
        <v>0.0</v>
      </c>
      <c r="X96" s="45">
        <v>1.0</v>
      </c>
      <c r="Y96" s="46">
        <v>0.0</v>
      </c>
      <c r="Z96" s="45">
        <v>0.0</v>
      </c>
      <c r="AA96" s="41">
        <v>1.0</v>
      </c>
      <c r="AB96" s="43">
        <v>0.0</v>
      </c>
      <c r="AC96" s="44">
        <v>0.0</v>
      </c>
      <c r="AD96" s="43">
        <v>1.0</v>
      </c>
      <c r="AE96" s="44">
        <v>1.0</v>
      </c>
      <c r="AF96" s="43">
        <v>1.0</v>
      </c>
      <c r="AG96" s="38">
        <v>1.0</v>
      </c>
      <c r="AH96" s="39">
        <v>1.0</v>
      </c>
      <c r="AI96" s="44">
        <v>1.0</v>
      </c>
      <c r="AJ96" s="43">
        <v>1.0</v>
      </c>
      <c r="AK96" s="44">
        <v>1.0</v>
      </c>
      <c r="AL96" s="45">
        <v>1.0</v>
      </c>
      <c r="AM96" s="46">
        <v>1.0</v>
      </c>
      <c r="AN96" s="40">
        <v>0.0</v>
      </c>
      <c r="AO96" s="41">
        <v>1.0</v>
      </c>
      <c r="AP96" s="45">
        <v>0.0</v>
      </c>
      <c r="AQ96" s="46">
        <v>0.0</v>
      </c>
      <c r="AR96" s="45">
        <v>1.0</v>
      </c>
      <c r="AS96" s="46">
        <v>0.0</v>
      </c>
      <c r="AT96" s="45">
        <v>1.0</v>
      </c>
      <c r="AU96" s="41">
        <v>1.0</v>
      </c>
      <c r="AV96" s="9">
        <f t="shared" si="8"/>
        <v>8</v>
      </c>
      <c r="AW96" s="9">
        <f t="shared" si="2"/>
        <v>5</v>
      </c>
      <c r="AX96" s="9">
        <f t="shared" si="3"/>
        <v>8</v>
      </c>
      <c r="AY96" s="9">
        <f t="shared" si="4"/>
        <v>6</v>
      </c>
      <c r="AZ96" s="10">
        <f t="shared" si="5"/>
        <v>27</v>
      </c>
      <c r="BA96" s="42">
        <f t="shared" si="6"/>
        <v>0</v>
      </c>
    </row>
    <row r="97" ht="14.25" customHeight="1">
      <c r="A97" s="33" t="s">
        <v>259</v>
      </c>
      <c r="B97" s="34" t="s">
        <v>100</v>
      </c>
      <c r="C97" s="35" t="s">
        <v>214</v>
      </c>
      <c r="D97" s="36" t="s">
        <v>74</v>
      </c>
      <c r="E97" s="37">
        <v>0.6923076923076923</v>
      </c>
      <c r="F97" s="36"/>
      <c r="G97" s="36">
        <v>27.0</v>
      </c>
      <c r="H97" s="24">
        <v>1.0</v>
      </c>
      <c r="I97" s="25">
        <v>1.0</v>
      </c>
      <c r="J97" s="24">
        <v>1.0</v>
      </c>
      <c r="K97" s="25">
        <v>1.0</v>
      </c>
      <c r="L97" s="24">
        <v>0.0</v>
      </c>
      <c r="M97" s="38">
        <v>1.0</v>
      </c>
      <c r="N97" s="39">
        <v>1.0</v>
      </c>
      <c r="O97" s="25">
        <v>1.0</v>
      </c>
      <c r="P97" s="24">
        <v>0.0</v>
      </c>
      <c r="Q97" s="25">
        <v>1.0</v>
      </c>
      <c r="R97" s="26">
        <v>1.0</v>
      </c>
      <c r="S97" s="27">
        <v>1.0</v>
      </c>
      <c r="T97" s="40">
        <v>1.0</v>
      </c>
      <c r="U97" s="41">
        <v>0.0</v>
      </c>
      <c r="V97" s="40">
        <v>0.0</v>
      </c>
      <c r="W97" s="41">
        <v>0.0</v>
      </c>
      <c r="X97" s="40">
        <v>1.0</v>
      </c>
      <c r="Y97" s="41">
        <v>0.0</v>
      </c>
      <c r="Z97" s="40">
        <v>0.0</v>
      </c>
      <c r="AA97" s="41">
        <v>1.0</v>
      </c>
      <c r="AB97" s="24">
        <v>1.0</v>
      </c>
      <c r="AC97" s="25">
        <v>1.0</v>
      </c>
      <c r="AD97" s="24">
        <v>0.0</v>
      </c>
      <c r="AE97" s="25">
        <v>0.0</v>
      </c>
      <c r="AF97" s="24">
        <v>1.0</v>
      </c>
      <c r="AG97" s="38">
        <v>1.0</v>
      </c>
      <c r="AH97" s="39">
        <v>1.0</v>
      </c>
      <c r="AI97" s="25">
        <v>0.0</v>
      </c>
      <c r="AJ97" s="24">
        <v>1.0</v>
      </c>
      <c r="AK97" s="25">
        <v>0.0</v>
      </c>
      <c r="AL97" s="26">
        <v>1.0</v>
      </c>
      <c r="AM97" s="27">
        <v>1.0</v>
      </c>
      <c r="AN97" s="40">
        <v>1.0</v>
      </c>
      <c r="AO97" s="41">
        <v>1.0</v>
      </c>
      <c r="AP97" s="40">
        <v>1.0</v>
      </c>
      <c r="AQ97" s="41">
        <v>1.0</v>
      </c>
      <c r="AR97" s="40">
        <v>0.0</v>
      </c>
      <c r="AS97" s="41">
        <v>1.0</v>
      </c>
      <c r="AT97" s="40">
        <v>0.0</v>
      </c>
      <c r="AU97" s="41">
        <v>1.0</v>
      </c>
      <c r="AV97" s="9">
        <f t="shared" si="8"/>
        <v>8</v>
      </c>
      <c r="AW97" s="9">
        <f t="shared" si="2"/>
        <v>5</v>
      </c>
      <c r="AX97" s="9">
        <f t="shared" si="3"/>
        <v>6</v>
      </c>
      <c r="AY97" s="9">
        <f t="shared" si="4"/>
        <v>8</v>
      </c>
      <c r="AZ97" s="10">
        <f t="shared" si="5"/>
        <v>27</v>
      </c>
      <c r="BA97" s="42">
        <f t="shared" si="6"/>
        <v>0</v>
      </c>
    </row>
    <row r="98" ht="14.25" customHeight="1">
      <c r="A98" s="33" t="s">
        <v>260</v>
      </c>
      <c r="B98" s="34" t="s">
        <v>171</v>
      </c>
      <c r="C98" s="35" t="s">
        <v>261</v>
      </c>
      <c r="D98" s="36" t="s">
        <v>19</v>
      </c>
      <c r="E98" s="37">
        <v>0.6923076923076923</v>
      </c>
      <c r="F98" s="36"/>
      <c r="G98" s="36">
        <v>27.0</v>
      </c>
      <c r="H98" s="24">
        <v>0.0</v>
      </c>
      <c r="I98" s="25">
        <v>0.0</v>
      </c>
      <c r="J98" s="24">
        <v>0.0</v>
      </c>
      <c r="K98" s="25">
        <v>1.0</v>
      </c>
      <c r="L98" s="24">
        <v>1.0</v>
      </c>
      <c r="M98" s="38">
        <v>1.0</v>
      </c>
      <c r="N98" s="39">
        <v>1.0</v>
      </c>
      <c r="O98" s="25">
        <v>1.0</v>
      </c>
      <c r="P98" s="24">
        <v>1.0</v>
      </c>
      <c r="Q98" s="25">
        <v>1.0</v>
      </c>
      <c r="R98" s="26">
        <v>0.0</v>
      </c>
      <c r="S98" s="27">
        <v>1.0</v>
      </c>
      <c r="T98" s="40">
        <v>1.0</v>
      </c>
      <c r="U98" s="41">
        <v>1.0</v>
      </c>
      <c r="V98" s="26">
        <v>1.0</v>
      </c>
      <c r="W98" s="27">
        <v>0.0</v>
      </c>
      <c r="X98" s="26">
        <v>0.0</v>
      </c>
      <c r="Y98" s="27">
        <v>0.0</v>
      </c>
      <c r="Z98" s="26">
        <v>1.0</v>
      </c>
      <c r="AA98" s="41">
        <v>1.0</v>
      </c>
      <c r="AB98" s="24">
        <v>1.0</v>
      </c>
      <c r="AC98" s="25">
        <v>1.0</v>
      </c>
      <c r="AD98" s="24">
        <v>1.0</v>
      </c>
      <c r="AE98" s="25">
        <v>1.0</v>
      </c>
      <c r="AF98" s="24">
        <v>1.0</v>
      </c>
      <c r="AG98" s="38">
        <v>0.0</v>
      </c>
      <c r="AH98" s="39">
        <v>1.0</v>
      </c>
      <c r="AI98" s="25">
        <v>0.0</v>
      </c>
      <c r="AJ98" s="24">
        <v>1.0</v>
      </c>
      <c r="AK98" s="25">
        <v>1.0</v>
      </c>
      <c r="AL98" s="26">
        <v>1.0</v>
      </c>
      <c r="AM98" s="27">
        <v>1.0</v>
      </c>
      <c r="AN98" s="40">
        <v>1.0</v>
      </c>
      <c r="AO98" s="41">
        <v>0.0</v>
      </c>
      <c r="AP98" s="26">
        <v>0.0</v>
      </c>
      <c r="AQ98" s="27">
        <v>0.0</v>
      </c>
      <c r="AR98" s="26">
        <v>1.0</v>
      </c>
      <c r="AS98" s="27">
        <v>0.0</v>
      </c>
      <c r="AT98" s="26">
        <v>1.0</v>
      </c>
      <c r="AU98" s="41">
        <v>1.0</v>
      </c>
      <c r="AV98" s="9">
        <f t="shared" si="8"/>
        <v>7</v>
      </c>
      <c r="AW98" s="9">
        <f t="shared" si="2"/>
        <v>6</v>
      </c>
      <c r="AX98" s="9">
        <f t="shared" si="3"/>
        <v>8</v>
      </c>
      <c r="AY98" s="9">
        <f t="shared" si="4"/>
        <v>6</v>
      </c>
      <c r="AZ98" s="10">
        <f t="shared" si="5"/>
        <v>27</v>
      </c>
      <c r="BA98" s="42">
        <f t="shared" si="6"/>
        <v>0</v>
      </c>
    </row>
    <row r="99" ht="14.25" customHeight="1">
      <c r="A99" s="33" t="s">
        <v>262</v>
      </c>
      <c r="B99" s="34" t="s">
        <v>263</v>
      </c>
      <c r="C99" s="35" t="s">
        <v>264</v>
      </c>
      <c r="D99" s="36" t="s">
        <v>19</v>
      </c>
      <c r="E99" s="37">
        <v>0.6923076923076923</v>
      </c>
      <c r="F99" s="36"/>
      <c r="G99" s="36">
        <v>27.0</v>
      </c>
      <c r="H99" s="43">
        <v>1.0</v>
      </c>
      <c r="I99" s="44">
        <v>0.0</v>
      </c>
      <c r="J99" s="43">
        <v>1.0</v>
      </c>
      <c r="K99" s="44">
        <v>1.0</v>
      </c>
      <c r="L99" s="43">
        <v>0.0</v>
      </c>
      <c r="M99" s="38">
        <v>1.0</v>
      </c>
      <c r="N99" s="39">
        <v>0.0</v>
      </c>
      <c r="O99" s="44">
        <v>1.0</v>
      </c>
      <c r="P99" s="43">
        <v>0.0</v>
      </c>
      <c r="Q99" s="44">
        <v>1.0</v>
      </c>
      <c r="R99" s="45">
        <v>1.0</v>
      </c>
      <c r="S99" s="46">
        <v>1.0</v>
      </c>
      <c r="T99" s="40">
        <v>1.0</v>
      </c>
      <c r="U99" s="41">
        <v>1.0</v>
      </c>
      <c r="V99" s="45">
        <v>1.0</v>
      </c>
      <c r="W99" s="46">
        <v>1.0</v>
      </c>
      <c r="X99" s="45">
        <v>1.0</v>
      </c>
      <c r="Y99" s="46">
        <v>1.0</v>
      </c>
      <c r="Z99" s="45">
        <v>0.0</v>
      </c>
      <c r="AA99" s="41">
        <v>1.0</v>
      </c>
      <c r="AB99" s="43">
        <v>0.0</v>
      </c>
      <c r="AC99" s="44">
        <v>1.0</v>
      </c>
      <c r="AD99" s="43">
        <v>0.0</v>
      </c>
      <c r="AE99" s="44">
        <v>0.0</v>
      </c>
      <c r="AF99" s="43">
        <v>1.0</v>
      </c>
      <c r="AG99" s="38">
        <v>1.0</v>
      </c>
      <c r="AH99" s="39">
        <v>1.0</v>
      </c>
      <c r="AI99" s="44">
        <v>1.0</v>
      </c>
      <c r="AJ99" s="43">
        <v>1.0</v>
      </c>
      <c r="AK99" s="44">
        <v>1.0</v>
      </c>
      <c r="AL99" s="45">
        <v>0.0</v>
      </c>
      <c r="AM99" s="46">
        <v>1.0</v>
      </c>
      <c r="AN99" s="40">
        <v>0.0</v>
      </c>
      <c r="AO99" s="41">
        <v>0.0</v>
      </c>
      <c r="AP99" s="45">
        <v>0.0</v>
      </c>
      <c r="AQ99" s="46">
        <v>0.0</v>
      </c>
      <c r="AR99" s="45">
        <v>1.0</v>
      </c>
      <c r="AS99" s="46">
        <v>1.0</v>
      </c>
      <c r="AT99" s="45">
        <v>1.0</v>
      </c>
      <c r="AU99" s="41">
        <v>1.0</v>
      </c>
      <c r="AV99" s="9">
        <f t="shared" si="8"/>
        <v>6</v>
      </c>
      <c r="AW99" s="9">
        <f t="shared" si="2"/>
        <v>9</v>
      </c>
      <c r="AX99" s="9">
        <f t="shared" si="3"/>
        <v>7</v>
      </c>
      <c r="AY99" s="9">
        <f t="shared" si="4"/>
        <v>5</v>
      </c>
      <c r="AZ99" s="10">
        <f t="shared" si="5"/>
        <v>27</v>
      </c>
      <c r="BA99" s="42">
        <f t="shared" si="6"/>
        <v>0</v>
      </c>
    </row>
    <row r="100" ht="14.25" customHeight="1">
      <c r="A100" s="33" t="s">
        <v>265</v>
      </c>
      <c r="B100" s="34" t="s">
        <v>40</v>
      </c>
      <c r="C100" s="35" t="s">
        <v>266</v>
      </c>
      <c r="D100" s="36" t="s">
        <v>35</v>
      </c>
      <c r="E100" s="37">
        <v>0.6923076923076923</v>
      </c>
      <c r="F100" s="36"/>
      <c r="G100" s="36">
        <v>27.0</v>
      </c>
      <c r="H100" s="24">
        <v>0.0</v>
      </c>
      <c r="I100" s="25">
        <v>1.0</v>
      </c>
      <c r="J100" s="24">
        <v>0.0</v>
      </c>
      <c r="K100" s="25">
        <v>1.0</v>
      </c>
      <c r="L100" s="24">
        <v>1.0</v>
      </c>
      <c r="M100" s="38">
        <v>1.0</v>
      </c>
      <c r="N100" s="39">
        <v>1.0</v>
      </c>
      <c r="O100" s="25">
        <v>1.0</v>
      </c>
      <c r="P100" s="24">
        <v>0.0</v>
      </c>
      <c r="Q100" s="25">
        <v>1.0</v>
      </c>
      <c r="R100" s="26">
        <v>1.0</v>
      </c>
      <c r="S100" s="27">
        <v>0.0</v>
      </c>
      <c r="T100" s="40">
        <v>1.0</v>
      </c>
      <c r="U100" s="41">
        <v>1.0</v>
      </c>
      <c r="V100" s="26">
        <v>0.0</v>
      </c>
      <c r="W100" s="27">
        <v>0.0</v>
      </c>
      <c r="X100" s="26">
        <v>0.0</v>
      </c>
      <c r="Y100" s="27">
        <v>0.0</v>
      </c>
      <c r="Z100" s="26">
        <v>0.0</v>
      </c>
      <c r="AA100" s="41">
        <v>1.0</v>
      </c>
      <c r="AB100" s="24">
        <v>1.0</v>
      </c>
      <c r="AC100" s="25">
        <v>1.0</v>
      </c>
      <c r="AD100" s="24">
        <v>1.0</v>
      </c>
      <c r="AE100" s="25">
        <v>1.0</v>
      </c>
      <c r="AF100" s="24">
        <v>1.0</v>
      </c>
      <c r="AG100" s="38">
        <v>1.0</v>
      </c>
      <c r="AH100" s="39">
        <v>1.0</v>
      </c>
      <c r="AI100" s="25">
        <v>0.0</v>
      </c>
      <c r="AJ100" s="24">
        <v>1.0</v>
      </c>
      <c r="AK100" s="25">
        <v>1.0</v>
      </c>
      <c r="AL100" s="26">
        <v>1.0</v>
      </c>
      <c r="AM100" s="27">
        <v>0.0</v>
      </c>
      <c r="AN100" s="40">
        <v>1.0</v>
      </c>
      <c r="AO100" s="41">
        <v>0.0</v>
      </c>
      <c r="AP100" s="26">
        <v>1.0</v>
      </c>
      <c r="AQ100" s="27">
        <v>1.0</v>
      </c>
      <c r="AR100" s="26">
        <v>1.0</v>
      </c>
      <c r="AS100" s="27">
        <v>1.0</v>
      </c>
      <c r="AT100" s="26">
        <v>1.0</v>
      </c>
      <c r="AU100" s="41">
        <v>0.0</v>
      </c>
      <c r="AV100" s="9">
        <f t="shared" si="8"/>
        <v>7</v>
      </c>
      <c r="AW100" s="9">
        <f t="shared" si="2"/>
        <v>4</v>
      </c>
      <c r="AX100" s="9">
        <f t="shared" si="3"/>
        <v>9</v>
      </c>
      <c r="AY100" s="9">
        <f t="shared" si="4"/>
        <v>7</v>
      </c>
      <c r="AZ100" s="10">
        <f t="shared" si="5"/>
        <v>27</v>
      </c>
      <c r="BA100" s="42">
        <f t="shared" si="6"/>
        <v>0</v>
      </c>
    </row>
    <row r="101" ht="14.25" customHeight="1">
      <c r="A101" s="33" t="s">
        <v>267</v>
      </c>
      <c r="B101" s="34" t="s">
        <v>17</v>
      </c>
      <c r="C101" s="35" t="s">
        <v>268</v>
      </c>
      <c r="D101" s="36" t="s">
        <v>123</v>
      </c>
      <c r="E101" s="37">
        <v>0.6923076923076923</v>
      </c>
      <c r="F101" s="36"/>
      <c r="G101" s="36">
        <v>27.0</v>
      </c>
      <c r="H101" s="24">
        <v>1.0</v>
      </c>
      <c r="I101" s="25">
        <v>1.0</v>
      </c>
      <c r="J101" s="24">
        <v>0.0</v>
      </c>
      <c r="K101" s="25">
        <v>1.0</v>
      </c>
      <c r="L101" s="24">
        <v>1.0</v>
      </c>
      <c r="M101" s="38">
        <v>1.0</v>
      </c>
      <c r="N101" s="39">
        <v>0.0</v>
      </c>
      <c r="O101" s="25">
        <v>0.0</v>
      </c>
      <c r="P101" s="24">
        <v>1.0</v>
      </c>
      <c r="Q101" s="25">
        <v>0.0</v>
      </c>
      <c r="R101" s="26">
        <v>0.0</v>
      </c>
      <c r="S101" s="27">
        <v>1.0</v>
      </c>
      <c r="T101" s="40">
        <v>0.0</v>
      </c>
      <c r="U101" s="41">
        <v>0.0</v>
      </c>
      <c r="V101" s="26">
        <v>0.0</v>
      </c>
      <c r="W101" s="27">
        <v>1.0</v>
      </c>
      <c r="X101" s="26">
        <v>1.0</v>
      </c>
      <c r="Y101" s="27">
        <v>1.0</v>
      </c>
      <c r="Z101" s="26">
        <v>0.0</v>
      </c>
      <c r="AA101" s="41">
        <v>1.0</v>
      </c>
      <c r="AB101" s="24">
        <v>1.0</v>
      </c>
      <c r="AC101" s="25">
        <v>0.0</v>
      </c>
      <c r="AD101" s="24">
        <v>1.0</v>
      </c>
      <c r="AE101" s="25">
        <v>0.0</v>
      </c>
      <c r="AF101" s="24">
        <v>1.0</v>
      </c>
      <c r="AG101" s="38">
        <v>1.0</v>
      </c>
      <c r="AH101" s="39">
        <v>0.0</v>
      </c>
      <c r="AI101" s="25">
        <v>1.0</v>
      </c>
      <c r="AJ101" s="24">
        <v>1.0</v>
      </c>
      <c r="AK101" s="25">
        <v>1.0</v>
      </c>
      <c r="AL101" s="26">
        <v>1.0</v>
      </c>
      <c r="AM101" s="27">
        <v>1.0</v>
      </c>
      <c r="AN101" s="40">
        <v>0.0</v>
      </c>
      <c r="AO101" s="41">
        <v>1.0</v>
      </c>
      <c r="AP101" s="26">
        <v>1.0</v>
      </c>
      <c r="AQ101" s="27">
        <v>1.0</v>
      </c>
      <c r="AR101" s="26">
        <v>1.0</v>
      </c>
      <c r="AS101" s="27">
        <v>1.0</v>
      </c>
      <c r="AT101" s="26">
        <v>1.0</v>
      </c>
      <c r="AU101" s="41">
        <v>1.0</v>
      </c>
      <c r="AV101" s="9">
        <f t="shared" si="8"/>
        <v>6</v>
      </c>
      <c r="AW101" s="9">
        <f t="shared" si="2"/>
        <v>5</v>
      </c>
      <c r="AX101" s="9">
        <f t="shared" si="3"/>
        <v>7</v>
      </c>
      <c r="AY101" s="9">
        <f t="shared" si="4"/>
        <v>9</v>
      </c>
      <c r="AZ101" s="10">
        <f t="shared" si="5"/>
        <v>27</v>
      </c>
      <c r="BA101" s="42">
        <f t="shared" si="6"/>
        <v>0</v>
      </c>
    </row>
    <row r="102" ht="14.25" customHeight="1">
      <c r="A102" s="33" t="s">
        <v>269</v>
      </c>
      <c r="B102" s="34" t="s">
        <v>270</v>
      </c>
      <c r="C102" s="35" t="s">
        <v>53</v>
      </c>
      <c r="D102" s="36" t="s">
        <v>123</v>
      </c>
      <c r="E102" s="37">
        <v>0.6923076923076923</v>
      </c>
      <c r="F102" s="36"/>
      <c r="G102" s="36">
        <v>27.0</v>
      </c>
      <c r="H102" s="24">
        <v>0.0</v>
      </c>
      <c r="I102" s="25">
        <v>1.0</v>
      </c>
      <c r="J102" s="24">
        <v>1.0</v>
      </c>
      <c r="K102" s="25">
        <v>1.0</v>
      </c>
      <c r="L102" s="24">
        <v>0.0</v>
      </c>
      <c r="M102" s="38">
        <v>1.0</v>
      </c>
      <c r="N102" s="39">
        <v>0.0</v>
      </c>
      <c r="O102" s="25">
        <v>1.0</v>
      </c>
      <c r="P102" s="24">
        <v>0.0</v>
      </c>
      <c r="Q102" s="25">
        <v>0.0</v>
      </c>
      <c r="R102" s="26">
        <v>1.0</v>
      </c>
      <c r="S102" s="27">
        <v>1.0</v>
      </c>
      <c r="T102" s="40">
        <v>0.0</v>
      </c>
      <c r="U102" s="41">
        <v>1.0</v>
      </c>
      <c r="V102" s="26">
        <v>1.0</v>
      </c>
      <c r="W102" s="27">
        <v>0.0</v>
      </c>
      <c r="X102" s="26">
        <v>1.0</v>
      </c>
      <c r="Y102" s="27">
        <v>1.0</v>
      </c>
      <c r="Z102" s="26">
        <v>0.0</v>
      </c>
      <c r="AA102" s="41">
        <v>0.0</v>
      </c>
      <c r="AB102" s="24">
        <v>1.0</v>
      </c>
      <c r="AC102" s="25">
        <v>1.0</v>
      </c>
      <c r="AD102" s="24">
        <v>1.0</v>
      </c>
      <c r="AE102" s="25">
        <v>1.0</v>
      </c>
      <c r="AF102" s="24">
        <v>1.0</v>
      </c>
      <c r="AG102" s="38">
        <v>1.0</v>
      </c>
      <c r="AH102" s="39">
        <v>0.0</v>
      </c>
      <c r="AI102" s="25">
        <v>1.0</v>
      </c>
      <c r="AJ102" s="24">
        <v>1.0</v>
      </c>
      <c r="AK102" s="25">
        <v>1.0</v>
      </c>
      <c r="AL102" s="26">
        <v>1.0</v>
      </c>
      <c r="AM102" s="27">
        <v>1.0</v>
      </c>
      <c r="AN102" s="40">
        <v>0.0</v>
      </c>
      <c r="AO102" s="41">
        <v>1.0</v>
      </c>
      <c r="AP102" s="26">
        <v>0.0</v>
      </c>
      <c r="AQ102" s="27">
        <v>1.0</v>
      </c>
      <c r="AR102" s="26">
        <v>1.0</v>
      </c>
      <c r="AS102" s="27">
        <v>1.0</v>
      </c>
      <c r="AT102" s="26">
        <v>1.0</v>
      </c>
      <c r="AU102" s="41">
        <v>0.0</v>
      </c>
      <c r="AV102" s="9">
        <f t="shared" si="8"/>
        <v>5</v>
      </c>
      <c r="AW102" s="9">
        <f t="shared" si="2"/>
        <v>6</v>
      </c>
      <c r="AX102" s="9">
        <f t="shared" si="3"/>
        <v>9</v>
      </c>
      <c r="AY102" s="9">
        <f t="shared" si="4"/>
        <v>7</v>
      </c>
      <c r="AZ102" s="10">
        <f t="shared" si="5"/>
        <v>27</v>
      </c>
      <c r="BA102" s="42">
        <f t="shared" si="6"/>
        <v>0</v>
      </c>
    </row>
    <row r="103" ht="14.25" customHeight="1">
      <c r="A103" s="33" t="s">
        <v>271</v>
      </c>
      <c r="B103" s="34" t="s">
        <v>272</v>
      </c>
      <c r="C103" s="35" t="s">
        <v>273</v>
      </c>
      <c r="D103" s="36" t="s">
        <v>19</v>
      </c>
      <c r="E103" s="37">
        <v>0.6923076923076923</v>
      </c>
      <c r="F103" s="36"/>
      <c r="G103" s="36">
        <v>27.0</v>
      </c>
      <c r="H103" s="43">
        <v>0.0</v>
      </c>
      <c r="I103" s="44">
        <v>1.0</v>
      </c>
      <c r="J103" s="43">
        <v>0.0</v>
      </c>
      <c r="K103" s="44">
        <v>1.0</v>
      </c>
      <c r="L103" s="43">
        <v>1.0</v>
      </c>
      <c r="M103" s="38">
        <v>0.0</v>
      </c>
      <c r="N103" s="39">
        <v>0.0</v>
      </c>
      <c r="O103" s="44">
        <v>1.0</v>
      </c>
      <c r="P103" s="43">
        <v>1.0</v>
      </c>
      <c r="Q103" s="44">
        <v>1.0</v>
      </c>
      <c r="R103" s="45">
        <v>1.0</v>
      </c>
      <c r="S103" s="46">
        <v>1.0</v>
      </c>
      <c r="T103" s="40">
        <v>1.0</v>
      </c>
      <c r="U103" s="41">
        <v>1.0</v>
      </c>
      <c r="V103" s="45">
        <v>1.0</v>
      </c>
      <c r="W103" s="46">
        <v>1.0</v>
      </c>
      <c r="X103" s="45">
        <v>0.0</v>
      </c>
      <c r="Y103" s="46">
        <v>0.0</v>
      </c>
      <c r="Z103" s="45">
        <v>1.0</v>
      </c>
      <c r="AA103" s="41">
        <v>1.0</v>
      </c>
      <c r="AB103" s="43">
        <v>0.0</v>
      </c>
      <c r="AC103" s="44">
        <v>0.0</v>
      </c>
      <c r="AD103" s="43">
        <v>0.0</v>
      </c>
      <c r="AE103" s="44">
        <v>1.0</v>
      </c>
      <c r="AF103" s="43">
        <v>0.0</v>
      </c>
      <c r="AG103" s="38">
        <v>0.0</v>
      </c>
      <c r="AH103" s="39">
        <v>0.0</v>
      </c>
      <c r="AI103" s="44">
        <v>1.0</v>
      </c>
      <c r="AJ103" s="43">
        <v>1.0</v>
      </c>
      <c r="AK103" s="44">
        <v>1.0</v>
      </c>
      <c r="AL103" s="45">
        <v>1.0</v>
      </c>
      <c r="AM103" s="46">
        <v>1.0</v>
      </c>
      <c r="AN103" s="40">
        <v>0.0</v>
      </c>
      <c r="AO103" s="41">
        <v>1.0</v>
      </c>
      <c r="AP103" s="45">
        <v>1.0</v>
      </c>
      <c r="AQ103" s="46">
        <v>1.0</v>
      </c>
      <c r="AR103" s="45">
        <v>1.0</v>
      </c>
      <c r="AS103" s="46">
        <v>1.0</v>
      </c>
      <c r="AT103" s="45">
        <v>1.0</v>
      </c>
      <c r="AU103" s="41">
        <v>1.0</v>
      </c>
      <c r="AV103" s="9">
        <f t="shared" si="8"/>
        <v>6</v>
      </c>
      <c r="AW103" s="9">
        <f t="shared" si="2"/>
        <v>8</v>
      </c>
      <c r="AX103" s="9">
        <f t="shared" si="3"/>
        <v>4</v>
      </c>
      <c r="AY103" s="9">
        <f t="shared" si="4"/>
        <v>9</v>
      </c>
      <c r="AZ103" s="10">
        <f t="shared" si="5"/>
        <v>27</v>
      </c>
      <c r="BA103" s="42">
        <f t="shared" si="6"/>
        <v>0</v>
      </c>
    </row>
    <row r="104" ht="14.25" customHeight="1">
      <c r="A104" s="33" t="s">
        <v>274</v>
      </c>
      <c r="B104" s="34" t="s">
        <v>275</v>
      </c>
      <c r="C104" s="35" t="s">
        <v>276</v>
      </c>
      <c r="D104" s="36" t="s">
        <v>19</v>
      </c>
      <c r="E104" s="37">
        <v>0.6666666666666666</v>
      </c>
      <c r="F104" s="36"/>
      <c r="G104" s="36">
        <v>26.0</v>
      </c>
      <c r="H104" s="43">
        <v>0.0</v>
      </c>
      <c r="I104" s="44">
        <v>0.0</v>
      </c>
      <c r="J104" s="43">
        <v>0.0</v>
      </c>
      <c r="K104" s="44">
        <v>1.0</v>
      </c>
      <c r="L104" s="43">
        <v>0.0</v>
      </c>
      <c r="M104" s="38">
        <v>1.0</v>
      </c>
      <c r="N104" s="39">
        <v>1.0</v>
      </c>
      <c r="O104" s="44">
        <v>0.0</v>
      </c>
      <c r="P104" s="43">
        <v>1.0</v>
      </c>
      <c r="Q104" s="44">
        <v>0.0</v>
      </c>
      <c r="R104" s="45">
        <v>1.0</v>
      </c>
      <c r="S104" s="46">
        <v>1.0</v>
      </c>
      <c r="T104" s="40">
        <v>0.0</v>
      </c>
      <c r="U104" s="41">
        <v>1.0</v>
      </c>
      <c r="V104" s="45">
        <v>1.0</v>
      </c>
      <c r="W104" s="46">
        <v>1.0</v>
      </c>
      <c r="X104" s="45">
        <v>1.0</v>
      </c>
      <c r="Y104" s="46">
        <v>1.0</v>
      </c>
      <c r="Z104" s="45">
        <v>1.0</v>
      </c>
      <c r="AA104" s="41">
        <v>1.0</v>
      </c>
      <c r="AB104" s="43">
        <v>0.0</v>
      </c>
      <c r="AC104" s="44">
        <v>0.0</v>
      </c>
      <c r="AD104" s="43">
        <v>1.0</v>
      </c>
      <c r="AE104" s="44">
        <v>1.0</v>
      </c>
      <c r="AF104" s="43">
        <v>1.0</v>
      </c>
      <c r="AG104" s="38">
        <v>0.0</v>
      </c>
      <c r="AH104" s="39">
        <v>1.0</v>
      </c>
      <c r="AI104" s="44">
        <v>0.0</v>
      </c>
      <c r="AJ104" s="43">
        <v>1.0</v>
      </c>
      <c r="AK104" s="44">
        <v>1.0</v>
      </c>
      <c r="AL104" s="45">
        <v>0.0</v>
      </c>
      <c r="AM104" s="46">
        <v>1.0</v>
      </c>
      <c r="AN104" s="40">
        <v>1.0</v>
      </c>
      <c r="AO104" s="41">
        <v>1.0</v>
      </c>
      <c r="AP104" s="45">
        <v>0.0</v>
      </c>
      <c r="AQ104" s="46">
        <v>1.0</v>
      </c>
      <c r="AR104" s="45">
        <v>1.0</v>
      </c>
      <c r="AS104" s="46">
        <v>1.0</v>
      </c>
      <c r="AT104" s="45">
        <v>1.0</v>
      </c>
      <c r="AU104" s="41">
        <v>0.0</v>
      </c>
      <c r="AV104" s="9">
        <f t="shared" si="8"/>
        <v>4</v>
      </c>
      <c r="AW104" s="9">
        <f t="shared" si="2"/>
        <v>9</v>
      </c>
      <c r="AX104" s="9">
        <f t="shared" si="3"/>
        <v>6</v>
      </c>
      <c r="AY104" s="9">
        <f t="shared" si="4"/>
        <v>7</v>
      </c>
      <c r="AZ104" s="10">
        <f t="shared" si="5"/>
        <v>26</v>
      </c>
      <c r="BA104" s="42">
        <f t="shared" si="6"/>
        <v>0</v>
      </c>
    </row>
    <row r="105" ht="14.25" customHeight="1">
      <c r="A105" s="33" t="s">
        <v>277</v>
      </c>
      <c r="B105" s="34" t="s">
        <v>278</v>
      </c>
      <c r="C105" s="35" t="s">
        <v>279</v>
      </c>
      <c r="D105" s="36" t="s">
        <v>74</v>
      </c>
      <c r="E105" s="37">
        <v>0.6666666666666666</v>
      </c>
      <c r="F105" s="36"/>
      <c r="G105" s="36">
        <v>26.0</v>
      </c>
      <c r="H105" s="24">
        <v>1.0</v>
      </c>
      <c r="I105" s="25">
        <v>1.0</v>
      </c>
      <c r="J105" s="24">
        <v>0.0</v>
      </c>
      <c r="K105" s="25">
        <v>1.0</v>
      </c>
      <c r="L105" s="24">
        <v>0.0</v>
      </c>
      <c r="M105" s="38">
        <v>1.0</v>
      </c>
      <c r="N105" s="39">
        <v>0.0</v>
      </c>
      <c r="O105" s="25">
        <v>1.0</v>
      </c>
      <c r="P105" s="24">
        <v>0.0</v>
      </c>
      <c r="Q105" s="25">
        <v>1.0</v>
      </c>
      <c r="R105" s="26">
        <v>1.0</v>
      </c>
      <c r="S105" s="27">
        <v>1.0</v>
      </c>
      <c r="T105" s="40">
        <v>1.0</v>
      </c>
      <c r="U105" s="41">
        <v>0.0</v>
      </c>
      <c r="V105" s="26">
        <v>1.0</v>
      </c>
      <c r="W105" s="27">
        <v>1.0</v>
      </c>
      <c r="X105" s="26">
        <v>1.0</v>
      </c>
      <c r="Y105" s="27">
        <v>0.0</v>
      </c>
      <c r="Z105" s="26">
        <v>1.0</v>
      </c>
      <c r="AA105" s="41">
        <v>1.0</v>
      </c>
      <c r="AB105" s="24">
        <v>1.0</v>
      </c>
      <c r="AC105" s="25">
        <v>1.0</v>
      </c>
      <c r="AD105" s="24">
        <v>1.0</v>
      </c>
      <c r="AE105" s="25">
        <v>1.0</v>
      </c>
      <c r="AF105" s="24">
        <v>1.0</v>
      </c>
      <c r="AG105" s="38">
        <v>0.0</v>
      </c>
      <c r="AH105" s="39">
        <v>1.0</v>
      </c>
      <c r="AI105" s="25">
        <v>0.0</v>
      </c>
      <c r="AJ105" s="24">
        <v>1.0</v>
      </c>
      <c r="AK105" s="25">
        <v>1.0</v>
      </c>
      <c r="AL105" s="26">
        <v>0.0</v>
      </c>
      <c r="AM105" s="27">
        <v>1.0</v>
      </c>
      <c r="AN105" s="40">
        <v>1.0</v>
      </c>
      <c r="AO105" s="41">
        <v>0.0</v>
      </c>
      <c r="AP105" s="26">
        <v>0.0</v>
      </c>
      <c r="AQ105" s="27">
        <v>1.0</v>
      </c>
      <c r="AR105" s="26">
        <v>0.0</v>
      </c>
      <c r="AS105" s="27">
        <v>1.0</v>
      </c>
      <c r="AT105" s="26">
        <v>0.0</v>
      </c>
      <c r="AU105" s="41">
        <v>0.0</v>
      </c>
      <c r="AV105" s="9">
        <f t="shared" si="8"/>
        <v>6</v>
      </c>
      <c r="AW105" s="9">
        <f t="shared" si="2"/>
        <v>8</v>
      </c>
      <c r="AX105" s="9">
        <f t="shared" si="3"/>
        <v>8</v>
      </c>
      <c r="AY105" s="9">
        <f t="shared" si="4"/>
        <v>4</v>
      </c>
      <c r="AZ105" s="10">
        <f t="shared" si="5"/>
        <v>26</v>
      </c>
      <c r="BA105" s="42">
        <f t="shared" si="6"/>
        <v>0</v>
      </c>
    </row>
    <row r="106" ht="14.25" customHeight="1">
      <c r="A106" s="33" t="s">
        <v>280</v>
      </c>
      <c r="B106" s="34" t="s">
        <v>281</v>
      </c>
      <c r="C106" s="35" t="s">
        <v>282</v>
      </c>
      <c r="D106" s="36" t="s">
        <v>35</v>
      </c>
      <c r="E106" s="37">
        <v>0.6666666666666666</v>
      </c>
      <c r="F106" s="36"/>
      <c r="G106" s="36">
        <v>26.0</v>
      </c>
      <c r="H106" s="24">
        <v>1.0</v>
      </c>
      <c r="I106" s="25">
        <v>1.0</v>
      </c>
      <c r="J106" s="24">
        <v>1.0</v>
      </c>
      <c r="K106" s="25">
        <v>1.0</v>
      </c>
      <c r="L106" s="24">
        <v>0.0</v>
      </c>
      <c r="M106" s="38">
        <v>0.0</v>
      </c>
      <c r="N106" s="39">
        <v>1.0</v>
      </c>
      <c r="O106" s="25">
        <v>0.0</v>
      </c>
      <c r="P106" s="24">
        <v>0.0</v>
      </c>
      <c r="Q106" s="25">
        <v>0.0</v>
      </c>
      <c r="R106" s="26">
        <v>1.0</v>
      </c>
      <c r="S106" s="27">
        <v>1.0</v>
      </c>
      <c r="T106" s="40">
        <v>1.0</v>
      </c>
      <c r="U106" s="41">
        <v>1.0</v>
      </c>
      <c r="V106" s="26">
        <v>1.0</v>
      </c>
      <c r="W106" s="27">
        <v>1.0</v>
      </c>
      <c r="X106" s="26">
        <v>0.0</v>
      </c>
      <c r="Y106" s="27">
        <v>1.0</v>
      </c>
      <c r="Z106" s="26">
        <v>0.0</v>
      </c>
      <c r="AA106" s="41">
        <v>1.0</v>
      </c>
      <c r="AB106" s="24">
        <v>1.0</v>
      </c>
      <c r="AC106" s="25">
        <v>1.0</v>
      </c>
      <c r="AD106" s="24">
        <v>1.0</v>
      </c>
      <c r="AE106" s="25">
        <v>1.0</v>
      </c>
      <c r="AF106" s="24">
        <v>0.0</v>
      </c>
      <c r="AG106" s="38">
        <v>0.0</v>
      </c>
      <c r="AH106" s="39">
        <v>1.0</v>
      </c>
      <c r="AI106" s="25">
        <v>0.0</v>
      </c>
      <c r="AJ106" s="24">
        <v>1.0</v>
      </c>
      <c r="AK106" s="25">
        <v>1.0</v>
      </c>
      <c r="AL106" s="26">
        <v>1.0</v>
      </c>
      <c r="AM106" s="27">
        <v>0.0</v>
      </c>
      <c r="AN106" s="40">
        <v>1.0</v>
      </c>
      <c r="AO106" s="41">
        <v>0.0</v>
      </c>
      <c r="AP106" s="26">
        <v>0.0</v>
      </c>
      <c r="AQ106" s="27">
        <v>1.0</v>
      </c>
      <c r="AR106" s="26">
        <v>1.0</v>
      </c>
      <c r="AS106" s="27">
        <v>1.0</v>
      </c>
      <c r="AT106" s="26">
        <v>0.0</v>
      </c>
      <c r="AU106" s="41">
        <v>1.0</v>
      </c>
      <c r="AV106" s="9">
        <f t="shared" si="8"/>
        <v>5</v>
      </c>
      <c r="AW106" s="9">
        <f t="shared" si="2"/>
        <v>8</v>
      </c>
      <c r="AX106" s="9">
        <f t="shared" si="3"/>
        <v>7</v>
      </c>
      <c r="AY106" s="9">
        <f t="shared" si="4"/>
        <v>6</v>
      </c>
      <c r="AZ106" s="10">
        <f t="shared" si="5"/>
        <v>26</v>
      </c>
      <c r="BA106" s="42">
        <f t="shared" si="6"/>
        <v>0</v>
      </c>
    </row>
    <row r="107" ht="14.25" customHeight="1">
      <c r="A107" s="33" t="s">
        <v>283</v>
      </c>
      <c r="B107" s="34" t="s">
        <v>284</v>
      </c>
      <c r="C107" s="35" t="s">
        <v>285</v>
      </c>
      <c r="D107" s="36" t="s">
        <v>19</v>
      </c>
      <c r="E107" s="37">
        <v>0.6410256410256411</v>
      </c>
      <c r="F107" s="36"/>
      <c r="G107" s="36">
        <v>25.0</v>
      </c>
      <c r="H107" s="24">
        <v>1.0</v>
      </c>
      <c r="I107" s="25">
        <v>1.0</v>
      </c>
      <c r="J107" s="24">
        <v>1.0</v>
      </c>
      <c r="K107" s="25">
        <v>0.0</v>
      </c>
      <c r="L107" s="24">
        <v>1.0</v>
      </c>
      <c r="M107" s="38">
        <v>0.0</v>
      </c>
      <c r="N107" s="39">
        <v>1.0</v>
      </c>
      <c r="O107" s="25">
        <v>1.0</v>
      </c>
      <c r="P107" s="24">
        <v>0.0</v>
      </c>
      <c r="Q107" s="25">
        <v>1.0</v>
      </c>
      <c r="R107" s="26">
        <v>1.0</v>
      </c>
      <c r="S107" s="27">
        <v>0.0</v>
      </c>
      <c r="T107" s="40">
        <v>0.0</v>
      </c>
      <c r="U107" s="41">
        <v>0.0</v>
      </c>
      <c r="V107" s="26">
        <v>1.0</v>
      </c>
      <c r="W107" s="27">
        <v>0.0</v>
      </c>
      <c r="X107" s="26">
        <v>0.0</v>
      </c>
      <c r="Y107" s="27">
        <v>0.0</v>
      </c>
      <c r="Z107" s="26">
        <v>1.0</v>
      </c>
      <c r="AA107" s="41">
        <v>0.0</v>
      </c>
      <c r="AB107" s="24">
        <v>1.0</v>
      </c>
      <c r="AC107" s="25">
        <v>1.0</v>
      </c>
      <c r="AD107" s="24">
        <v>1.0</v>
      </c>
      <c r="AE107" s="25">
        <v>1.0</v>
      </c>
      <c r="AF107" s="24">
        <v>1.0</v>
      </c>
      <c r="AG107" s="38">
        <v>1.0</v>
      </c>
      <c r="AH107" s="39">
        <v>1.0</v>
      </c>
      <c r="AI107" s="25">
        <v>0.0</v>
      </c>
      <c r="AJ107" s="24">
        <v>1.0</v>
      </c>
      <c r="AK107" s="25">
        <v>1.0</v>
      </c>
      <c r="AL107" s="26">
        <v>1.0</v>
      </c>
      <c r="AM107" s="27">
        <v>0.0</v>
      </c>
      <c r="AN107" s="40">
        <v>1.0</v>
      </c>
      <c r="AO107" s="41">
        <v>0.0</v>
      </c>
      <c r="AP107" s="26">
        <v>1.0</v>
      </c>
      <c r="AQ107" s="27">
        <v>1.0</v>
      </c>
      <c r="AR107" s="26">
        <v>0.0</v>
      </c>
      <c r="AS107" s="27">
        <v>1.0</v>
      </c>
      <c r="AT107" s="26">
        <v>1.0</v>
      </c>
      <c r="AU107" s="41">
        <v>0.0</v>
      </c>
      <c r="AV107" s="9">
        <f t="shared" si="8"/>
        <v>7</v>
      </c>
      <c r="AW107" s="9">
        <f t="shared" si="2"/>
        <v>3</v>
      </c>
      <c r="AX107" s="9">
        <f t="shared" si="3"/>
        <v>9</v>
      </c>
      <c r="AY107" s="9">
        <f t="shared" si="4"/>
        <v>6</v>
      </c>
      <c r="AZ107" s="10">
        <f t="shared" si="5"/>
        <v>25</v>
      </c>
      <c r="BA107" s="42">
        <f t="shared" si="6"/>
        <v>0</v>
      </c>
    </row>
    <row r="108" ht="14.25" customHeight="1">
      <c r="A108" s="33" t="s">
        <v>286</v>
      </c>
      <c r="B108" s="34" t="s">
        <v>284</v>
      </c>
      <c r="C108" s="35" t="s">
        <v>287</v>
      </c>
      <c r="D108" s="36" t="s">
        <v>35</v>
      </c>
      <c r="E108" s="37">
        <v>0.6410256410256411</v>
      </c>
      <c r="F108" s="36"/>
      <c r="G108" s="36">
        <v>25.0</v>
      </c>
      <c r="H108" s="24">
        <v>0.0</v>
      </c>
      <c r="I108" s="25">
        <v>0.0</v>
      </c>
      <c r="J108" s="24">
        <v>1.0</v>
      </c>
      <c r="K108" s="25">
        <v>0.0</v>
      </c>
      <c r="L108" s="24">
        <v>0.0</v>
      </c>
      <c r="M108" s="38">
        <v>1.0</v>
      </c>
      <c r="N108" s="39">
        <v>1.0</v>
      </c>
      <c r="O108" s="25">
        <v>1.0</v>
      </c>
      <c r="P108" s="24">
        <v>0.0</v>
      </c>
      <c r="Q108" s="25">
        <v>0.0</v>
      </c>
      <c r="R108" s="26">
        <v>1.0</v>
      </c>
      <c r="S108" s="27">
        <v>0.0</v>
      </c>
      <c r="T108" s="40">
        <v>1.0</v>
      </c>
      <c r="U108" s="41">
        <v>1.0</v>
      </c>
      <c r="V108" s="26">
        <v>0.0</v>
      </c>
      <c r="W108" s="27">
        <v>1.0</v>
      </c>
      <c r="X108" s="26">
        <v>0.0</v>
      </c>
      <c r="Y108" s="27">
        <v>1.0</v>
      </c>
      <c r="Z108" s="26">
        <v>1.0</v>
      </c>
      <c r="AA108" s="41">
        <v>1.0</v>
      </c>
      <c r="AB108" s="24">
        <v>0.0</v>
      </c>
      <c r="AC108" s="25">
        <v>1.0</v>
      </c>
      <c r="AD108" s="24">
        <v>1.0</v>
      </c>
      <c r="AE108" s="25">
        <v>1.0</v>
      </c>
      <c r="AF108" s="24">
        <v>1.0</v>
      </c>
      <c r="AG108" s="38">
        <v>1.0</v>
      </c>
      <c r="AH108" s="39">
        <v>1.0</v>
      </c>
      <c r="AI108" s="25">
        <v>0.0</v>
      </c>
      <c r="AJ108" s="24">
        <v>0.0</v>
      </c>
      <c r="AK108" s="25">
        <v>1.0</v>
      </c>
      <c r="AL108" s="26">
        <v>1.0</v>
      </c>
      <c r="AM108" s="27">
        <v>0.0</v>
      </c>
      <c r="AN108" s="40">
        <v>1.0</v>
      </c>
      <c r="AO108" s="41">
        <v>1.0</v>
      </c>
      <c r="AP108" s="26">
        <v>0.0</v>
      </c>
      <c r="AQ108" s="27">
        <v>1.0</v>
      </c>
      <c r="AR108" s="26">
        <v>1.0</v>
      </c>
      <c r="AS108" s="27">
        <v>1.0</v>
      </c>
      <c r="AT108" s="26">
        <v>0.0</v>
      </c>
      <c r="AU108" s="41">
        <v>1.0</v>
      </c>
      <c r="AV108" s="9">
        <f t="shared" si="8"/>
        <v>4</v>
      </c>
      <c r="AW108" s="9">
        <f t="shared" si="2"/>
        <v>7</v>
      </c>
      <c r="AX108" s="9">
        <f t="shared" si="3"/>
        <v>7</v>
      </c>
      <c r="AY108" s="9">
        <f t="shared" si="4"/>
        <v>7</v>
      </c>
      <c r="AZ108" s="10">
        <f t="shared" si="5"/>
        <v>25</v>
      </c>
      <c r="BA108" s="42">
        <f t="shared" si="6"/>
        <v>0</v>
      </c>
    </row>
    <row r="109" ht="14.25" customHeight="1">
      <c r="A109" s="33" t="s">
        <v>288</v>
      </c>
      <c r="B109" s="34" t="s">
        <v>163</v>
      </c>
      <c r="C109" s="35" t="s">
        <v>289</v>
      </c>
      <c r="D109" s="36" t="s">
        <v>19</v>
      </c>
      <c r="E109" s="37">
        <v>0.6410256410256411</v>
      </c>
      <c r="F109" s="36"/>
      <c r="G109" s="36">
        <v>25.0</v>
      </c>
      <c r="H109" s="24">
        <v>0.0</v>
      </c>
      <c r="I109" s="25">
        <v>1.0</v>
      </c>
      <c r="J109" s="24">
        <v>1.0</v>
      </c>
      <c r="K109" s="25">
        <v>1.0</v>
      </c>
      <c r="L109" s="24">
        <v>0.0</v>
      </c>
      <c r="M109" s="38">
        <v>1.0</v>
      </c>
      <c r="N109" s="39">
        <v>0.0</v>
      </c>
      <c r="O109" s="25">
        <v>1.0</v>
      </c>
      <c r="P109" s="24">
        <v>0.0</v>
      </c>
      <c r="Q109" s="25">
        <v>0.0</v>
      </c>
      <c r="R109" s="26">
        <v>1.0</v>
      </c>
      <c r="S109" s="27">
        <v>1.0</v>
      </c>
      <c r="T109" s="40">
        <v>1.0</v>
      </c>
      <c r="U109" s="41">
        <v>0.0</v>
      </c>
      <c r="V109" s="26">
        <v>0.0</v>
      </c>
      <c r="W109" s="27">
        <v>0.0</v>
      </c>
      <c r="X109" s="26">
        <v>0.0</v>
      </c>
      <c r="Y109" s="27">
        <v>1.0</v>
      </c>
      <c r="Z109" s="26">
        <v>1.0</v>
      </c>
      <c r="AA109" s="41">
        <v>1.0</v>
      </c>
      <c r="AB109" s="24">
        <v>0.0</v>
      </c>
      <c r="AC109" s="25">
        <v>1.0</v>
      </c>
      <c r="AD109" s="24">
        <v>1.0</v>
      </c>
      <c r="AE109" s="25">
        <v>1.0</v>
      </c>
      <c r="AF109" s="24">
        <v>1.0</v>
      </c>
      <c r="AG109" s="38">
        <v>0.0</v>
      </c>
      <c r="AH109" s="39">
        <v>1.0</v>
      </c>
      <c r="AI109" s="25">
        <v>1.0</v>
      </c>
      <c r="AJ109" s="24">
        <v>1.0</v>
      </c>
      <c r="AK109" s="25">
        <v>1.0</v>
      </c>
      <c r="AL109" s="26">
        <v>1.0</v>
      </c>
      <c r="AM109" s="27">
        <v>1.0</v>
      </c>
      <c r="AN109" s="40">
        <v>1.0</v>
      </c>
      <c r="AO109" s="41">
        <v>0.0</v>
      </c>
      <c r="AP109" s="26">
        <v>0.0</v>
      </c>
      <c r="AQ109" s="27">
        <v>1.0</v>
      </c>
      <c r="AR109" s="26">
        <v>0.0</v>
      </c>
      <c r="AS109" s="27">
        <v>1.0</v>
      </c>
      <c r="AT109" s="26">
        <v>0.0</v>
      </c>
      <c r="AU109" s="41">
        <v>1.0</v>
      </c>
      <c r="AV109" s="9">
        <f t="shared" si="8"/>
        <v>5</v>
      </c>
      <c r="AW109" s="9">
        <f t="shared" si="2"/>
        <v>6</v>
      </c>
      <c r="AX109" s="9">
        <f t="shared" si="3"/>
        <v>8</v>
      </c>
      <c r="AY109" s="9">
        <f t="shared" si="4"/>
        <v>6</v>
      </c>
      <c r="AZ109" s="10">
        <f t="shared" si="5"/>
        <v>25</v>
      </c>
      <c r="BA109" s="42">
        <f t="shared" si="6"/>
        <v>0</v>
      </c>
    </row>
    <row r="110" ht="14.25" customHeight="1">
      <c r="A110" s="33" t="s">
        <v>290</v>
      </c>
      <c r="B110" s="34" t="s">
        <v>272</v>
      </c>
      <c r="C110" s="35" t="s">
        <v>291</v>
      </c>
      <c r="D110" s="36" t="s">
        <v>123</v>
      </c>
      <c r="E110" s="37">
        <v>0.6410256410256411</v>
      </c>
      <c r="F110" s="36"/>
      <c r="G110" s="36">
        <v>25.0</v>
      </c>
      <c r="H110" s="43">
        <v>1.0</v>
      </c>
      <c r="I110" s="44">
        <v>0.0</v>
      </c>
      <c r="J110" s="43">
        <v>1.0</v>
      </c>
      <c r="K110" s="44">
        <v>1.0</v>
      </c>
      <c r="L110" s="43">
        <v>1.0</v>
      </c>
      <c r="M110" s="38">
        <v>0.0</v>
      </c>
      <c r="N110" s="39">
        <v>1.0</v>
      </c>
      <c r="O110" s="44">
        <v>1.0</v>
      </c>
      <c r="P110" s="43">
        <v>0.0</v>
      </c>
      <c r="Q110" s="44">
        <v>1.0</v>
      </c>
      <c r="R110" s="45">
        <v>1.0</v>
      </c>
      <c r="S110" s="46">
        <v>0.0</v>
      </c>
      <c r="T110" s="40">
        <v>1.0</v>
      </c>
      <c r="U110" s="41">
        <v>1.0</v>
      </c>
      <c r="V110" s="45">
        <v>1.0</v>
      </c>
      <c r="W110" s="46">
        <v>1.0</v>
      </c>
      <c r="X110" s="45">
        <v>1.0</v>
      </c>
      <c r="Y110" s="46">
        <v>1.0</v>
      </c>
      <c r="Z110" s="45">
        <v>0.0</v>
      </c>
      <c r="AA110" s="41">
        <v>1.0</v>
      </c>
      <c r="AB110" s="43">
        <v>1.0</v>
      </c>
      <c r="AC110" s="44">
        <v>1.0</v>
      </c>
      <c r="AD110" s="43">
        <v>1.0</v>
      </c>
      <c r="AE110" s="44">
        <v>0.0</v>
      </c>
      <c r="AF110" s="43">
        <v>1.0</v>
      </c>
      <c r="AG110" s="38">
        <v>1.0</v>
      </c>
      <c r="AH110" s="39">
        <v>1.0</v>
      </c>
      <c r="AI110" s="44">
        <v>0.0</v>
      </c>
      <c r="AJ110" s="43">
        <v>0.0</v>
      </c>
      <c r="AK110" s="44">
        <v>0.0</v>
      </c>
      <c r="AL110" s="45">
        <v>0.0</v>
      </c>
      <c r="AM110" s="46">
        <v>1.0</v>
      </c>
      <c r="AN110" s="40">
        <v>0.0</v>
      </c>
      <c r="AO110" s="41">
        <v>1.0</v>
      </c>
      <c r="AP110" s="45">
        <v>0.0</v>
      </c>
      <c r="AQ110" s="46">
        <v>0.0</v>
      </c>
      <c r="AR110" s="45">
        <v>1.0</v>
      </c>
      <c r="AS110" s="46">
        <v>0.0</v>
      </c>
      <c r="AT110" s="45">
        <v>1.0</v>
      </c>
      <c r="AU110" s="41">
        <v>0.0</v>
      </c>
      <c r="AV110" s="9">
        <f t="shared" si="8"/>
        <v>7</v>
      </c>
      <c r="AW110" s="9">
        <f t="shared" si="2"/>
        <v>8</v>
      </c>
      <c r="AX110" s="9">
        <f t="shared" si="3"/>
        <v>6</v>
      </c>
      <c r="AY110" s="9">
        <f t="shared" si="4"/>
        <v>4</v>
      </c>
      <c r="AZ110" s="10">
        <f t="shared" si="5"/>
        <v>25</v>
      </c>
      <c r="BA110" s="42">
        <f t="shared" si="6"/>
        <v>0</v>
      </c>
    </row>
    <row r="111" ht="14.25" customHeight="1">
      <c r="A111" s="33" t="s">
        <v>292</v>
      </c>
      <c r="B111" s="34" t="s">
        <v>61</v>
      </c>
      <c r="C111" s="35" t="s">
        <v>293</v>
      </c>
      <c r="D111" s="36" t="s">
        <v>19</v>
      </c>
      <c r="E111" s="37">
        <v>0.6410256410256411</v>
      </c>
      <c r="F111" s="36"/>
      <c r="G111" s="36">
        <v>25.0</v>
      </c>
      <c r="H111" s="24">
        <v>0.0</v>
      </c>
      <c r="I111" s="25">
        <v>1.0</v>
      </c>
      <c r="J111" s="24">
        <v>1.0</v>
      </c>
      <c r="K111" s="25">
        <v>1.0</v>
      </c>
      <c r="L111" s="24">
        <v>0.0</v>
      </c>
      <c r="M111" s="38">
        <v>1.0</v>
      </c>
      <c r="N111" s="39">
        <v>1.0</v>
      </c>
      <c r="O111" s="25">
        <v>1.0</v>
      </c>
      <c r="P111" s="24">
        <v>1.0</v>
      </c>
      <c r="Q111" s="25">
        <v>1.0</v>
      </c>
      <c r="R111" s="26">
        <v>0.0</v>
      </c>
      <c r="S111" s="27">
        <v>0.0</v>
      </c>
      <c r="T111" s="40">
        <v>1.0</v>
      </c>
      <c r="U111" s="41">
        <v>0.0</v>
      </c>
      <c r="V111" s="26">
        <v>1.0</v>
      </c>
      <c r="W111" s="27">
        <v>1.0</v>
      </c>
      <c r="X111" s="26">
        <v>0.0</v>
      </c>
      <c r="Y111" s="27">
        <v>0.0</v>
      </c>
      <c r="Z111" s="26">
        <v>1.0</v>
      </c>
      <c r="AA111" s="41">
        <v>1.0</v>
      </c>
      <c r="AB111" s="24">
        <v>0.0</v>
      </c>
      <c r="AC111" s="25">
        <v>0.0</v>
      </c>
      <c r="AD111" s="24">
        <v>0.0</v>
      </c>
      <c r="AE111" s="25">
        <v>1.0</v>
      </c>
      <c r="AF111" s="24">
        <v>1.0</v>
      </c>
      <c r="AG111" s="38">
        <v>1.0</v>
      </c>
      <c r="AH111" s="39">
        <v>1.0</v>
      </c>
      <c r="AI111" s="25">
        <v>0.0</v>
      </c>
      <c r="AJ111" s="24">
        <v>1.0</v>
      </c>
      <c r="AK111" s="25">
        <v>1.0</v>
      </c>
      <c r="AL111" s="26">
        <v>1.0</v>
      </c>
      <c r="AM111" s="27">
        <v>0.0</v>
      </c>
      <c r="AN111" s="40">
        <v>1.0</v>
      </c>
      <c r="AO111" s="41">
        <v>1.0</v>
      </c>
      <c r="AP111" s="26">
        <v>0.0</v>
      </c>
      <c r="AQ111" s="27">
        <v>1.0</v>
      </c>
      <c r="AR111" s="26">
        <v>0.0</v>
      </c>
      <c r="AS111" s="27">
        <v>1.0</v>
      </c>
      <c r="AT111" s="26">
        <v>0.0</v>
      </c>
      <c r="AU111" s="41">
        <v>1.0</v>
      </c>
      <c r="AV111" s="9">
        <f t="shared" si="8"/>
        <v>8</v>
      </c>
      <c r="AW111" s="9">
        <f t="shared" si="2"/>
        <v>5</v>
      </c>
      <c r="AX111" s="9">
        <f t="shared" si="3"/>
        <v>6</v>
      </c>
      <c r="AY111" s="9">
        <f t="shared" si="4"/>
        <v>6</v>
      </c>
      <c r="AZ111" s="10">
        <f t="shared" si="5"/>
        <v>25</v>
      </c>
      <c r="BA111" s="42">
        <f t="shared" si="6"/>
        <v>0</v>
      </c>
    </row>
    <row r="112" ht="14.25" customHeight="1">
      <c r="A112" s="33" t="s">
        <v>294</v>
      </c>
      <c r="B112" s="34" t="s">
        <v>174</v>
      </c>
      <c r="C112" s="35" t="s">
        <v>295</v>
      </c>
      <c r="D112" s="36" t="s">
        <v>19</v>
      </c>
      <c r="E112" s="37">
        <v>0.6410256410256411</v>
      </c>
      <c r="F112" s="36"/>
      <c r="G112" s="36">
        <v>25.0</v>
      </c>
      <c r="H112" s="24">
        <v>0.0</v>
      </c>
      <c r="I112" s="25">
        <v>1.0</v>
      </c>
      <c r="J112" s="24">
        <v>1.0</v>
      </c>
      <c r="K112" s="25">
        <v>1.0</v>
      </c>
      <c r="L112" s="24">
        <v>0.0</v>
      </c>
      <c r="M112" s="38">
        <v>1.0</v>
      </c>
      <c r="N112" s="39">
        <v>0.0</v>
      </c>
      <c r="O112" s="25">
        <v>0.0</v>
      </c>
      <c r="P112" s="24">
        <v>0.0</v>
      </c>
      <c r="Q112" s="25">
        <v>1.0</v>
      </c>
      <c r="R112" s="26">
        <v>1.0</v>
      </c>
      <c r="S112" s="27">
        <v>1.0</v>
      </c>
      <c r="T112" s="40">
        <v>1.0</v>
      </c>
      <c r="U112" s="41">
        <v>1.0</v>
      </c>
      <c r="V112" s="26">
        <v>0.0</v>
      </c>
      <c r="W112" s="27">
        <v>0.0</v>
      </c>
      <c r="X112" s="26">
        <v>0.0</v>
      </c>
      <c r="Y112" s="27">
        <v>0.0</v>
      </c>
      <c r="Z112" s="26">
        <v>1.0</v>
      </c>
      <c r="AA112" s="41">
        <v>1.0</v>
      </c>
      <c r="AB112" s="24">
        <v>1.0</v>
      </c>
      <c r="AC112" s="25">
        <v>1.0</v>
      </c>
      <c r="AD112" s="24">
        <v>1.0</v>
      </c>
      <c r="AE112" s="25">
        <v>0.0</v>
      </c>
      <c r="AF112" s="24">
        <v>1.0</v>
      </c>
      <c r="AG112" s="38">
        <v>0.0</v>
      </c>
      <c r="AH112" s="39">
        <v>1.0</v>
      </c>
      <c r="AI112" s="25">
        <v>0.0</v>
      </c>
      <c r="AJ112" s="24">
        <v>1.0</v>
      </c>
      <c r="AK112" s="25">
        <v>1.0</v>
      </c>
      <c r="AL112" s="26">
        <v>1.0</v>
      </c>
      <c r="AM112" s="27">
        <v>1.0</v>
      </c>
      <c r="AN112" s="40">
        <v>0.0</v>
      </c>
      <c r="AO112" s="41">
        <v>1.0</v>
      </c>
      <c r="AP112" s="26">
        <v>0.0</v>
      </c>
      <c r="AQ112" s="27">
        <v>1.0</v>
      </c>
      <c r="AR112" s="26">
        <v>1.0</v>
      </c>
      <c r="AS112" s="27">
        <v>1.0</v>
      </c>
      <c r="AT112" s="26">
        <v>0.0</v>
      </c>
      <c r="AU112" s="41">
        <v>1.0</v>
      </c>
      <c r="AV112" s="9">
        <f t="shared" si="8"/>
        <v>5</v>
      </c>
      <c r="AW112" s="9">
        <f t="shared" si="2"/>
        <v>6</v>
      </c>
      <c r="AX112" s="9">
        <f t="shared" si="3"/>
        <v>7</v>
      </c>
      <c r="AY112" s="9">
        <f t="shared" si="4"/>
        <v>7</v>
      </c>
      <c r="AZ112" s="10">
        <f t="shared" si="5"/>
        <v>25</v>
      </c>
      <c r="BA112" s="42">
        <f t="shared" si="6"/>
        <v>0</v>
      </c>
    </row>
    <row r="113" ht="14.25" customHeight="1">
      <c r="A113" s="33" t="s">
        <v>296</v>
      </c>
      <c r="B113" s="34" t="s">
        <v>177</v>
      </c>
      <c r="C113" s="35" t="s">
        <v>297</v>
      </c>
      <c r="D113" s="36" t="s">
        <v>123</v>
      </c>
      <c r="E113" s="37">
        <v>0.6410256410256411</v>
      </c>
      <c r="F113" s="36"/>
      <c r="G113" s="36">
        <v>25.0</v>
      </c>
      <c r="H113" s="24">
        <v>0.0</v>
      </c>
      <c r="I113" s="25">
        <v>1.0</v>
      </c>
      <c r="J113" s="24">
        <v>1.0</v>
      </c>
      <c r="K113" s="25">
        <v>1.0</v>
      </c>
      <c r="L113" s="24">
        <v>1.0</v>
      </c>
      <c r="M113" s="38">
        <v>1.0</v>
      </c>
      <c r="N113" s="39">
        <v>0.0</v>
      </c>
      <c r="O113" s="25">
        <v>1.0</v>
      </c>
      <c r="P113" s="24">
        <v>1.0</v>
      </c>
      <c r="Q113" s="25">
        <v>0.0</v>
      </c>
      <c r="R113" s="26">
        <v>1.0</v>
      </c>
      <c r="S113" s="27">
        <v>0.0</v>
      </c>
      <c r="T113" s="40">
        <v>1.0</v>
      </c>
      <c r="U113" s="41">
        <v>0.0</v>
      </c>
      <c r="V113" s="26">
        <v>1.0</v>
      </c>
      <c r="W113" s="27">
        <v>1.0</v>
      </c>
      <c r="X113" s="26">
        <v>0.0</v>
      </c>
      <c r="Y113" s="27">
        <v>0.0</v>
      </c>
      <c r="Z113" s="26">
        <v>1.0</v>
      </c>
      <c r="AA113" s="41">
        <v>1.0</v>
      </c>
      <c r="AB113" s="24">
        <v>0.0</v>
      </c>
      <c r="AC113" s="25">
        <v>1.0</v>
      </c>
      <c r="AD113" s="24">
        <v>1.0</v>
      </c>
      <c r="AE113" s="25">
        <v>1.0</v>
      </c>
      <c r="AF113" s="24">
        <v>0.0</v>
      </c>
      <c r="AG113" s="38">
        <v>1.0</v>
      </c>
      <c r="AH113" s="39">
        <v>0.0</v>
      </c>
      <c r="AI113" s="25">
        <v>0.0</v>
      </c>
      <c r="AJ113" s="24">
        <v>1.0</v>
      </c>
      <c r="AK113" s="25">
        <v>0.0</v>
      </c>
      <c r="AL113" s="26">
        <v>1.0</v>
      </c>
      <c r="AM113" s="27">
        <v>1.0</v>
      </c>
      <c r="AN113" s="40">
        <v>1.0</v>
      </c>
      <c r="AO113" s="41">
        <v>1.0</v>
      </c>
      <c r="AP113" s="26">
        <v>0.0</v>
      </c>
      <c r="AQ113" s="27">
        <v>1.0</v>
      </c>
      <c r="AR113" s="26">
        <v>1.0</v>
      </c>
      <c r="AS113" s="27">
        <v>1.0</v>
      </c>
      <c r="AT113" s="26">
        <v>0.0</v>
      </c>
      <c r="AU113" s="41">
        <v>0.0</v>
      </c>
      <c r="AV113" s="9">
        <f t="shared" si="8"/>
        <v>7</v>
      </c>
      <c r="AW113" s="9">
        <f t="shared" si="2"/>
        <v>6</v>
      </c>
      <c r="AX113" s="9">
        <f t="shared" si="3"/>
        <v>5</v>
      </c>
      <c r="AY113" s="9">
        <f t="shared" si="4"/>
        <v>7</v>
      </c>
      <c r="AZ113" s="10">
        <f t="shared" si="5"/>
        <v>25</v>
      </c>
      <c r="BA113" s="42">
        <f t="shared" si="6"/>
        <v>0</v>
      </c>
    </row>
    <row r="114" ht="14.25" customHeight="1">
      <c r="A114" s="33" t="s">
        <v>298</v>
      </c>
      <c r="B114" s="34" t="s">
        <v>52</v>
      </c>
      <c r="C114" s="35" t="s">
        <v>299</v>
      </c>
      <c r="D114" s="36" t="s">
        <v>19</v>
      </c>
      <c r="E114" s="37">
        <v>0.6410256410256411</v>
      </c>
      <c r="F114" s="36"/>
      <c r="G114" s="36">
        <v>25.0</v>
      </c>
      <c r="H114" s="24">
        <v>0.0</v>
      </c>
      <c r="I114" s="25">
        <v>0.0</v>
      </c>
      <c r="J114" s="24">
        <v>1.0</v>
      </c>
      <c r="K114" s="25">
        <v>0.0</v>
      </c>
      <c r="L114" s="24">
        <v>1.0</v>
      </c>
      <c r="M114" s="38">
        <v>0.0</v>
      </c>
      <c r="N114" s="39">
        <v>1.0</v>
      </c>
      <c r="O114" s="25">
        <v>1.0</v>
      </c>
      <c r="P114" s="24">
        <v>1.0</v>
      </c>
      <c r="Q114" s="25">
        <v>1.0</v>
      </c>
      <c r="R114" s="26">
        <v>1.0</v>
      </c>
      <c r="S114" s="27">
        <v>0.0</v>
      </c>
      <c r="T114" s="40">
        <v>1.0</v>
      </c>
      <c r="U114" s="41">
        <v>0.0</v>
      </c>
      <c r="V114" s="26">
        <v>0.0</v>
      </c>
      <c r="W114" s="27">
        <v>1.0</v>
      </c>
      <c r="X114" s="26">
        <v>1.0</v>
      </c>
      <c r="Y114" s="27">
        <v>1.0</v>
      </c>
      <c r="Z114" s="26">
        <v>0.0</v>
      </c>
      <c r="AA114" s="41">
        <v>0.0</v>
      </c>
      <c r="AB114" s="24">
        <v>1.0</v>
      </c>
      <c r="AC114" s="25">
        <v>1.0</v>
      </c>
      <c r="AD114" s="24">
        <v>0.0</v>
      </c>
      <c r="AE114" s="25">
        <v>0.0</v>
      </c>
      <c r="AF114" s="24">
        <v>1.0</v>
      </c>
      <c r="AG114" s="38">
        <v>1.0</v>
      </c>
      <c r="AH114" s="39">
        <v>1.0</v>
      </c>
      <c r="AI114" s="25">
        <v>1.0</v>
      </c>
      <c r="AJ114" s="24">
        <v>0.0</v>
      </c>
      <c r="AK114" s="25">
        <v>1.0</v>
      </c>
      <c r="AL114" s="26">
        <v>0.0</v>
      </c>
      <c r="AM114" s="27">
        <v>1.0</v>
      </c>
      <c r="AN114" s="40">
        <v>1.0</v>
      </c>
      <c r="AO114" s="41">
        <v>1.0</v>
      </c>
      <c r="AP114" s="26">
        <v>1.0</v>
      </c>
      <c r="AQ114" s="27">
        <v>1.0</v>
      </c>
      <c r="AR114" s="26">
        <v>1.0</v>
      </c>
      <c r="AS114" s="27">
        <v>0.0</v>
      </c>
      <c r="AT114" s="26">
        <v>1.0</v>
      </c>
      <c r="AU114" s="41">
        <v>0.0</v>
      </c>
      <c r="AV114" s="9">
        <f t="shared" si="8"/>
        <v>6</v>
      </c>
      <c r="AW114" s="9">
        <f t="shared" si="2"/>
        <v>5</v>
      </c>
      <c r="AX114" s="9">
        <f t="shared" si="3"/>
        <v>7</v>
      </c>
      <c r="AY114" s="9">
        <f t="shared" si="4"/>
        <v>7</v>
      </c>
      <c r="AZ114" s="10">
        <f t="shared" si="5"/>
        <v>25</v>
      </c>
      <c r="BA114" s="42">
        <f t="shared" si="6"/>
        <v>0</v>
      </c>
    </row>
    <row r="115" ht="14.25" customHeight="1">
      <c r="A115" s="33" t="s">
        <v>300</v>
      </c>
      <c r="B115" s="34" t="s">
        <v>150</v>
      </c>
      <c r="C115" s="35" t="s">
        <v>301</v>
      </c>
      <c r="D115" s="36" t="s">
        <v>19</v>
      </c>
      <c r="E115" s="37">
        <v>0.6410256410256411</v>
      </c>
      <c r="F115" s="36"/>
      <c r="G115" s="36">
        <v>25.0</v>
      </c>
      <c r="H115" s="24">
        <v>0.0</v>
      </c>
      <c r="I115" s="25">
        <v>1.0</v>
      </c>
      <c r="J115" s="24">
        <v>1.0</v>
      </c>
      <c r="K115" s="25">
        <v>1.0</v>
      </c>
      <c r="L115" s="24">
        <v>0.0</v>
      </c>
      <c r="M115" s="38">
        <v>0.0</v>
      </c>
      <c r="N115" s="39">
        <v>1.0</v>
      </c>
      <c r="O115" s="25">
        <v>1.0</v>
      </c>
      <c r="P115" s="24">
        <v>0.0</v>
      </c>
      <c r="Q115" s="25">
        <v>0.0</v>
      </c>
      <c r="R115" s="26">
        <v>0.0</v>
      </c>
      <c r="S115" s="27">
        <v>1.0</v>
      </c>
      <c r="T115" s="40">
        <v>1.0</v>
      </c>
      <c r="U115" s="41">
        <v>1.0</v>
      </c>
      <c r="V115" s="26">
        <v>1.0</v>
      </c>
      <c r="W115" s="27">
        <v>0.0</v>
      </c>
      <c r="X115" s="26">
        <v>0.0</v>
      </c>
      <c r="Y115" s="27">
        <v>1.0</v>
      </c>
      <c r="Z115" s="26">
        <v>0.0</v>
      </c>
      <c r="AA115" s="41">
        <v>1.0</v>
      </c>
      <c r="AB115" s="24">
        <v>1.0</v>
      </c>
      <c r="AC115" s="25">
        <v>0.0</v>
      </c>
      <c r="AD115" s="24">
        <v>0.0</v>
      </c>
      <c r="AE115" s="25">
        <v>1.0</v>
      </c>
      <c r="AF115" s="24">
        <v>1.0</v>
      </c>
      <c r="AG115" s="38">
        <v>1.0</v>
      </c>
      <c r="AH115" s="39">
        <v>1.0</v>
      </c>
      <c r="AI115" s="25">
        <v>0.0</v>
      </c>
      <c r="AJ115" s="24">
        <v>1.0</v>
      </c>
      <c r="AK115" s="25">
        <v>1.0</v>
      </c>
      <c r="AL115" s="26">
        <v>1.0</v>
      </c>
      <c r="AM115" s="27">
        <v>1.0</v>
      </c>
      <c r="AN115" s="40">
        <v>1.0</v>
      </c>
      <c r="AO115" s="41">
        <v>0.0</v>
      </c>
      <c r="AP115" s="26">
        <v>0.0</v>
      </c>
      <c r="AQ115" s="27">
        <v>1.0</v>
      </c>
      <c r="AR115" s="26">
        <v>0.0</v>
      </c>
      <c r="AS115" s="27">
        <v>1.0</v>
      </c>
      <c r="AT115" s="26">
        <v>1.0</v>
      </c>
      <c r="AU115" s="41">
        <v>1.0</v>
      </c>
      <c r="AV115" s="9">
        <f t="shared" si="8"/>
        <v>5</v>
      </c>
      <c r="AW115" s="9">
        <f t="shared" si="2"/>
        <v>6</v>
      </c>
      <c r="AX115" s="9">
        <f t="shared" si="3"/>
        <v>7</v>
      </c>
      <c r="AY115" s="9">
        <f t="shared" si="4"/>
        <v>7</v>
      </c>
      <c r="AZ115" s="10">
        <f t="shared" si="5"/>
        <v>25</v>
      </c>
      <c r="BA115" s="42">
        <f t="shared" si="6"/>
        <v>0</v>
      </c>
    </row>
    <row r="116" ht="14.25" customHeight="1">
      <c r="A116" s="33" t="s">
        <v>302</v>
      </c>
      <c r="B116" s="34" t="s">
        <v>303</v>
      </c>
      <c r="C116" s="35" t="s">
        <v>304</v>
      </c>
      <c r="D116" s="36" t="s">
        <v>19</v>
      </c>
      <c r="E116" s="37">
        <v>0.6410256410256411</v>
      </c>
      <c r="F116" s="36"/>
      <c r="G116" s="36">
        <v>25.0</v>
      </c>
      <c r="H116" s="24">
        <v>0.0</v>
      </c>
      <c r="I116" s="25">
        <v>1.0</v>
      </c>
      <c r="J116" s="24">
        <v>1.0</v>
      </c>
      <c r="K116" s="25">
        <v>1.0</v>
      </c>
      <c r="L116" s="24">
        <v>1.0</v>
      </c>
      <c r="M116" s="38">
        <v>1.0</v>
      </c>
      <c r="N116" s="39">
        <v>0.0</v>
      </c>
      <c r="O116" s="25">
        <v>0.0</v>
      </c>
      <c r="P116" s="24">
        <v>0.0</v>
      </c>
      <c r="Q116" s="25">
        <v>1.0</v>
      </c>
      <c r="R116" s="26">
        <v>0.0</v>
      </c>
      <c r="S116" s="27">
        <v>0.0</v>
      </c>
      <c r="T116" s="40">
        <v>0.0</v>
      </c>
      <c r="U116" s="41">
        <v>1.0</v>
      </c>
      <c r="V116" s="26">
        <v>1.0</v>
      </c>
      <c r="W116" s="27">
        <v>0.0</v>
      </c>
      <c r="X116" s="26">
        <v>0.0</v>
      </c>
      <c r="Y116" s="27">
        <v>0.0</v>
      </c>
      <c r="Z116" s="26">
        <v>0.0</v>
      </c>
      <c r="AA116" s="41">
        <v>1.0</v>
      </c>
      <c r="AB116" s="24">
        <v>1.0</v>
      </c>
      <c r="AC116" s="25">
        <v>0.0</v>
      </c>
      <c r="AD116" s="24">
        <v>0.0</v>
      </c>
      <c r="AE116" s="25">
        <v>1.0</v>
      </c>
      <c r="AF116" s="24">
        <v>1.0</v>
      </c>
      <c r="AG116" s="38">
        <v>0.0</v>
      </c>
      <c r="AH116" s="39">
        <v>1.0</v>
      </c>
      <c r="AI116" s="25">
        <v>1.0</v>
      </c>
      <c r="AJ116" s="24">
        <v>1.0</v>
      </c>
      <c r="AK116" s="25">
        <v>1.0</v>
      </c>
      <c r="AL116" s="26">
        <v>1.0</v>
      </c>
      <c r="AM116" s="27">
        <v>1.0</v>
      </c>
      <c r="AN116" s="40">
        <v>1.0</v>
      </c>
      <c r="AO116" s="41">
        <v>1.0</v>
      </c>
      <c r="AP116" s="26">
        <v>1.0</v>
      </c>
      <c r="AQ116" s="27">
        <v>0.0</v>
      </c>
      <c r="AR116" s="26">
        <v>1.0</v>
      </c>
      <c r="AS116" s="27">
        <v>1.0</v>
      </c>
      <c r="AT116" s="26">
        <v>1.0</v>
      </c>
      <c r="AU116" s="41">
        <v>1.0</v>
      </c>
      <c r="AV116" s="9">
        <f t="shared" si="8"/>
        <v>6</v>
      </c>
      <c r="AW116" s="9">
        <f t="shared" si="2"/>
        <v>3</v>
      </c>
      <c r="AX116" s="9">
        <f t="shared" si="3"/>
        <v>7</v>
      </c>
      <c r="AY116" s="9">
        <f t="shared" si="4"/>
        <v>9</v>
      </c>
      <c r="AZ116" s="10">
        <f t="shared" si="5"/>
        <v>25</v>
      </c>
      <c r="BA116" s="42">
        <f t="shared" si="6"/>
        <v>0</v>
      </c>
    </row>
    <row r="117" ht="14.25" customHeight="1">
      <c r="A117" s="33" t="s">
        <v>305</v>
      </c>
      <c r="B117" s="34" t="s">
        <v>241</v>
      </c>
      <c r="C117" s="35" t="s">
        <v>306</v>
      </c>
      <c r="D117" s="36" t="s">
        <v>19</v>
      </c>
      <c r="E117" s="37">
        <v>0.6410256410256411</v>
      </c>
      <c r="F117" s="36"/>
      <c r="G117" s="36">
        <v>25.0</v>
      </c>
      <c r="H117" s="24">
        <v>1.0</v>
      </c>
      <c r="I117" s="25">
        <v>0.0</v>
      </c>
      <c r="J117" s="24">
        <v>1.0</v>
      </c>
      <c r="K117" s="25">
        <v>1.0</v>
      </c>
      <c r="L117" s="24">
        <v>1.0</v>
      </c>
      <c r="M117" s="38">
        <v>0.0</v>
      </c>
      <c r="N117" s="39">
        <v>0.0</v>
      </c>
      <c r="O117" s="25">
        <v>0.0</v>
      </c>
      <c r="P117" s="24">
        <v>0.0</v>
      </c>
      <c r="Q117" s="25">
        <v>0.0</v>
      </c>
      <c r="R117" s="26">
        <v>1.0</v>
      </c>
      <c r="S117" s="27">
        <v>1.0</v>
      </c>
      <c r="T117" s="40">
        <v>1.0</v>
      </c>
      <c r="U117" s="41">
        <v>0.0</v>
      </c>
      <c r="V117" s="26">
        <v>1.0</v>
      </c>
      <c r="W117" s="27">
        <v>0.0</v>
      </c>
      <c r="X117" s="26">
        <v>0.0</v>
      </c>
      <c r="Y117" s="27">
        <v>1.0</v>
      </c>
      <c r="Z117" s="26">
        <v>1.0</v>
      </c>
      <c r="AA117" s="41">
        <v>1.0</v>
      </c>
      <c r="AB117" s="24">
        <v>0.0</v>
      </c>
      <c r="AC117" s="25">
        <v>0.0</v>
      </c>
      <c r="AD117" s="24">
        <v>0.0</v>
      </c>
      <c r="AE117" s="25">
        <v>1.0</v>
      </c>
      <c r="AF117" s="24">
        <v>1.0</v>
      </c>
      <c r="AG117" s="38">
        <v>1.0</v>
      </c>
      <c r="AH117" s="39">
        <v>1.0</v>
      </c>
      <c r="AI117" s="25">
        <v>0.0</v>
      </c>
      <c r="AJ117" s="24">
        <v>1.0</v>
      </c>
      <c r="AK117" s="25">
        <v>1.0</v>
      </c>
      <c r="AL117" s="26">
        <v>0.0</v>
      </c>
      <c r="AM117" s="27">
        <v>0.0</v>
      </c>
      <c r="AN117" s="40">
        <v>1.0</v>
      </c>
      <c r="AO117" s="41">
        <v>1.0</v>
      </c>
      <c r="AP117" s="26">
        <v>1.0</v>
      </c>
      <c r="AQ117" s="27">
        <v>1.0</v>
      </c>
      <c r="AR117" s="26">
        <v>1.0</v>
      </c>
      <c r="AS117" s="27">
        <v>1.0</v>
      </c>
      <c r="AT117" s="26">
        <v>1.0</v>
      </c>
      <c r="AU117" s="41">
        <v>1.0</v>
      </c>
      <c r="AV117" s="9">
        <f t="shared" si="8"/>
        <v>4</v>
      </c>
      <c r="AW117" s="9">
        <f t="shared" si="2"/>
        <v>7</v>
      </c>
      <c r="AX117" s="9">
        <f t="shared" si="3"/>
        <v>6</v>
      </c>
      <c r="AY117" s="9">
        <f t="shared" si="4"/>
        <v>8</v>
      </c>
      <c r="AZ117" s="10">
        <f t="shared" si="5"/>
        <v>25</v>
      </c>
      <c r="BA117" s="42">
        <f t="shared" si="6"/>
        <v>0</v>
      </c>
    </row>
    <row r="118" ht="14.25" customHeight="1">
      <c r="A118" s="33" t="s">
        <v>307</v>
      </c>
      <c r="B118" s="34" t="s">
        <v>308</v>
      </c>
      <c r="C118" s="35" t="s">
        <v>309</v>
      </c>
      <c r="D118" s="36" t="s">
        <v>19</v>
      </c>
      <c r="E118" s="37">
        <v>0.6410256410256411</v>
      </c>
      <c r="F118" s="36"/>
      <c r="G118" s="36">
        <v>25.0</v>
      </c>
      <c r="H118" s="24">
        <v>0.0</v>
      </c>
      <c r="I118" s="25">
        <v>1.0</v>
      </c>
      <c r="J118" s="24">
        <v>1.0</v>
      </c>
      <c r="K118" s="25">
        <v>1.0</v>
      </c>
      <c r="L118" s="24">
        <v>0.0</v>
      </c>
      <c r="M118" s="38">
        <v>1.0</v>
      </c>
      <c r="N118" s="39">
        <v>1.0</v>
      </c>
      <c r="O118" s="25">
        <v>1.0</v>
      </c>
      <c r="P118" s="24">
        <v>0.0</v>
      </c>
      <c r="Q118" s="25">
        <v>1.0</v>
      </c>
      <c r="R118" s="26">
        <v>0.0</v>
      </c>
      <c r="S118" s="27">
        <v>1.0</v>
      </c>
      <c r="T118" s="40">
        <v>1.0</v>
      </c>
      <c r="U118" s="41">
        <v>1.0</v>
      </c>
      <c r="V118" s="26">
        <v>1.0</v>
      </c>
      <c r="W118" s="27">
        <v>0.0</v>
      </c>
      <c r="X118" s="26">
        <v>1.0</v>
      </c>
      <c r="Y118" s="27">
        <v>0.0</v>
      </c>
      <c r="Z118" s="26">
        <v>0.0</v>
      </c>
      <c r="AA118" s="41">
        <v>1.0</v>
      </c>
      <c r="AB118" s="24">
        <v>1.0</v>
      </c>
      <c r="AC118" s="25">
        <v>1.0</v>
      </c>
      <c r="AD118" s="24">
        <v>1.0</v>
      </c>
      <c r="AE118" s="25">
        <v>1.0</v>
      </c>
      <c r="AF118" s="24">
        <v>1.0</v>
      </c>
      <c r="AG118" s="38">
        <v>1.0</v>
      </c>
      <c r="AH118" s="39">
        <v>1.0</v>
      </c>
      <c r="AI118" s="25">
        <v>0.0</v>
      </c>
      <c r="AJ118" s="24">
        <v>0.0</v>
      </c>
      <c r="AK118" s="25">
        <v>0.0</v>
      </c>
      <c r="AL118" s="26">
        <v>0.0</v>
      </c>
      <c r="AM118" s="27">
        <v>1.0</v>
      </c>
      <c r="AN118" s="40">
        <v>1.0</v>
      </c>
      <c r="AO118" s="41">
        <v>0.0</v>
      </c>
      <c r="AP118" s="26">
        <v>0.0</v>
      </c>
      <c r="AQ118" s="27">
        <v>1.0</v>
      </c>
      <c r="AR118" s="26">
        <v>0.0</v>
      </c>
      <c r="AS118" s="27">
        <v>1.0</v>
      </c>
      <c r="AT118" s="26">
        <v>1.0</v>
      </c>
      <c r="AU118" s="41">
        <v>0.0</v>
      </c>
      <c r="AV118" s="9">
        <f t="shared" si="8"/>
        <v>7</v>
      </c>
      <c r="AW118" s="9">
        <f t="shared" si="2"/>
        <v>6</v>
      </c>
      <c r="AX118" s="9">
        <f t="shared" si="3"/>
        <v>7</v>
      </c>
      <c r="AY118" s="9">
        <f t="shared" si="4"/>
        <v>5</v>
      </c>
      <c r="AZ118" s="10">
        <f t="shared" si="5"/>
        <v>25</v>
      </c>
      <c r="BA118" s="42">
        <f t="shared" si="6"/>
        <v>0</v>
      </c>
    </row>
    <row r="119" ht="14.25" customHeight="1">
      <c r="A119" s="33" t="s">
        <v>310</v>
      </c>
      <c r="B119" s="34" t="s">
        <v>311</v>
      </c>
      <c r="C119" s="35" t="s">
        <v>312</v>
      </c>
      <c r="D119" s="36" t="s">
        <v>19</v>
      </c>
      <c r="E119" s="37">
        <v>0.6153846153846154</v>
      </c>
      <c r="F119" s="36"/>
      <c r="G119" s="36">
        <v>24.0</v>
      </c>
      <c r="H119" s="43">
        <v>0.0</v>
      </c>
      <c r="I119" s="44">
        <v>1.0</v>
      </c>
      <c r="J119" s="43">
        <v>0.0</v>
      </c>
      <c r="K119" s="44">
        <v>1.0</v>
      </c>
      <c r="L119" s="43">
        <v>1.0</v>
      </c>
      <c r="M119" s="38">
        <v>1.0</v>
      </c>
      <c r="N119" s="39">
        <v>1.0</v>
      </c>
      <c r="O119" s="44">
        <v>0.0</v>
      </c>
      <c r="P119" s="43">
        <v>1.0</v>
      </c>
      <c r="Q119" s="44">
        <v>0.0</v>
      </c>
      <c r="R119" s="45">
        <v>1.0</v>
      </c>
      <c r="S119" s="46">
        <v>1.0</v>
      </c>
      <c r="T119" s="40">
        <v>1.0</v>
      </c>
      <c r="U119" s="41">
        <v>1.0</v>
      </c>
      <c r="V119" s="45">
        <v>1.0</v>
      </c>
      <c r="W119" s="46">
        <v>1.0</v>
      </c>
      <c r="X119" s="45">
        <v>0.0</v>
      </c>
      <c r="Y119" s="46">
        <v>0.0</v>
      </c>
      <c r="Z119" s="45">
        <v>1.0</v>
      </c>
      <c r="AA119" s="41">
        <v>1.0</v>
      </c>
      <c r="AB119" s="43">
        <v>0.0</v>
      </c>
      <c r="AC119" s="44">
        <v>0.0</v>
      </c>
      <c r="AD119" s="43">
        <v>0.0</v>
      </c>
      <c r="AE119" s="44">
        <v>1.0</v>
      </c>
      <c r="AF119" s="43">
        <v>1.0</v>
      </c>
      <c r="AG119" s="38">
        <v>0.0</v>
      </c>
      <c r="AH119" s="39">
        <v>1.0</v>
      </c>
      <c r="AI119" s="44">
        <v>1.0</v>
      </c>
      <c r="AJ119" s="43">
        <v>0.0</v>
      </c>
      <c r="AK119" s="44">
        <v>1.0</v>
      </c>
      <c r="AL119" s="45">
        <v>0.0</v>
      </c>
      <c r="AM119" s="46">
        <v>1.0</v>
      </c>
      <c r="AN119" s="40">
        <v>1.0</v>
      </c>
      <c r="AO119" s="41">
        <v>0.0</v>
      </c>
      <c r="AP119" s="45">
        <v>1.0</v>
      </c>
      <c r="AQ119" s="46">
        <v>1.0</v>
      </c>
      <c r="AR119" s="45">
        <v>0.0</v>
      </c>
      <c r="AS119" s="46">
        <v>1.0</v>
      </c>
      <c r="AT119" s="45">
        <v>0.0</v>
      </c>
      <c r="AU119" s="41">
        <v>0.0</v>
      </c>
      <c r="AV119" s="9">
        <f t="shared" si="8"/>
        <v>6</v>
      </c>
      <c r="AW119" s="9">
        <f t="shared" si="2"/>
        <v>8</v>
      </c>
      <c r="AX119" s="9">
        <f t="shared" si="3"/>
        <v>5</v>
      </c>
      <c r="AY119" s="9">
        <f t="shared" si="4"/>
        <v>5</v>
      </c>
      <c r="AZ119" s="10">
        <f t="shared" si="5"/>
        <v>24</v>
      </c>
      <c r="BA119" s="42">
        <f t="shared" si="6"/>
        <v>0</v>
      </c>
    </row>
    <row r="120" ht="14.25" customHeight="1">
      <c r="A120" s="33" t="s">
        <v>313</v>
      </c>
      <c r="B120" s="34" t="s">
        <v>314</v>
      </c>
      <c r="C120" s="35" t="s">
        <v>315</v>
      </c>
      <c r="D120" s="36" t="s">
        <v>90</v>
      </c>
      <c r="E120" s="37">
        <v>0.6153846153846154</v>
      </c>
      <c r="F120" s="36"/>
      <c r="G120" s="36">
        <v>24.0</v>
      </c>
      <c r="H120" s="24">
        <v>1.0</v>
      </c>
      <c r="I120" s="25">
        <v>0.0</v>
      </c>
      <c r="J120" s="24">
        <v>0.0</v>
      </c>
      <c r="K120" s="25">
        <v>1.0</v>
      </c>
      <c r="L120" s="24">
        <v>1.0</v>
      </c>
      <c r="M120" s="38">
        <v>1.0</v>
      </c>
      <c r="N120" s="39">
        <v>1.0</v>
      </c>
      <c r="O120" s="25">
        <v>1.0</v>
      </c>
      <c r="P120" s="24">
        <v>1.0</v>
      </c>
      <c r="Q120" s="25">
        <v>1.0</v>
      </c>
      <c r="R120" s="26">
        <v>1.0</v>
      </c>
      <c r="S120" s="27">
        <v>1.0</v>
      </c>
      <c r="T120" s="40">
        <v>1.0</v>
      </c>
      <c r="U120" s="41">
        <v>0.0</v>
      </c>
      <c r="V120" s="26">
        <v>1.0</v>
      </c>
      <c r="W120" s="27">
        <v>0.0</v>
      </c>
      <c r="X120" s="26">
        <v>0.0</v>
      </c>
      <c r="Y120" s="27">
        <v>1.0</v>
      </c>
      <c r="Z120" s="26">
        <v>1.0</v>
      </c>
      <c r="AA120" s="41">
        <v>0.0</v>
      </c>
      <c r="AB120" s="24">
        <v>0.0</v>
      </c>
      <c r="AC120" s="25">
        <v>0.0</v>
      </c>
      <c r="AD120" s="24">
        <v>0.0</v>
      </c>
      <c r="AE120" s="25">
        <v>1.0</v>
      </c>
      <c r="AF120" s="24">
        <v>1.0</v>
      </c>
      <c r="AG120" s="38">
        <v>0.0</v>
      </c>
      <c r="AH120" s="39">
        <v>1.0</v>
      </c>
      <c r="AI120" s="25">
        <v>1.0</v>
      </c>
      <c r="AJ120" s="24">
        <v>1.0</v>
      </c>
      <c r="AK120" s="25">
        <v>0.0</v>
      </c>
      <c r="AL120" s="26">
        <v>0.0</v>
      </c>
      <c r="AM120" s="27">
        <v>1.0</v>
      </c>
      <c r="AN120" s="40">
        <v>0.0</v>
      </c>
      <c r="AO120" s="41">
        <v>1.0</v>
      </c>
      <c r="AP120" s="26">
        <v>0.0</v>
      </c>
      <c r="AQ120" s="27">
        <v>1.0</v>
      </c>
      <c r="AR120" s="26">
        <v>1.0</v>
      </c>
      <c r="AS120" s="27">
        <v>1.0</v>
      </c>
      <c r="AT120" s="26">
        <v>0.0</v>
      </c>
      <c r="AU120" s="41">
        <v>0.0</v>
      </c>
      <c r="AV120" s="9">
        <f t="shared" si="8"/>
        <v>8</v>
      </c>
      <c r="AW120" s="9">
        <f t="shared" si="2"/>
        <v>6</v>
      </c>
      <c r="AX120" s="9">
        <f t="shared" si="3"/>
        <v>5</v>
      </c>
      <c r="AY120" s="9">
        <f t="shared" si="4"/>
        <v>5</v>
      </c>
      <c r="AZ120" s="10">
        <f t="shared" si="5"/>
        <v>24</v>
      </c>
      <c r="BA120" s="42">
        <f t="shared" si="6"/>
        <v>0</v>
      </c>
    </row>
    <row r="121" ht="14.25" customHeight="1">
      <c r="A121" s="33" t="s">
        <v>316</v>
      </c>
      <c r="B121" s="34" t="s">
        <v>317</v>
      </c>
      <c r="C121" s="35" t="s">
        <v>318</v>
      </c>
      <c r="D121" s="36" t="s">
        <v>19</v>
      </c>
      <c r="E121" s="37">
        <v>0.6153846153846154</v>
      </c>
      <c r="F121" s="36"/>
      <c r="G121" s="36">
        <v>24.0</v>
      </c>
      <c r="H121" s="43">
        <v>1.0</v>
      </c>
      <c r="I121" s="44">
        <v>0.0</v>
      </c>
      <c r="J121" s="43">
        <v>1.0</v>
      </c>
      <c r="K121" s="44">
        <v>1.0</v>
      </c>
      <c r="L121" s="43">
        <v>0.0</v>
      </c>
      <c r="M121" s="38">
        <v>1.0</v>
      </c>
      <c r="N121" s="39">
        <v>1.0</v>
      </c>
      <c r="O121" s="44">
        <v>1.0</v>
      </c>
      <c r="P121" s="43">
        <v>1.0</v>
      </c>
      <c r="Q121" s="44">
        <v>1.0</v>
      </c>
      <c r="R121" s="45">
        <v>0.0</v>
      </c>
      <c r="S121" s="46">
        <v>0.0</v>
      </c>
      <c r="T121" s="40">
        <v>0.0</v>
      </c>
      <c r="U121" s="41">
        <v>0.0</v>
      </c>
      <c r="V121" s="45">
        <v>1.0</v>
      </c>
      <c r="W121" s="46">
        <v>1.0</v>
      </c>
      <c r="X121" s="45">
        <v>0.0</v>
      </c>
      <c r="Y121" s="46">
        <v>0.0</v>
      </c>
      <c r="Z121" s="45">
        <v>0.0</v>
      </c>
      <c r="AA121" s="41">
        <v>1.0</v>
      </c>
      <c r="AB121" s="43">
        <v>0.0</v>
      </c>
      <c r="AC121" s="44">
        <v>0.0</v>
      </c>
      <c r="AD121" s="43">
        <v>1.0</v>
      </c>
      <c r="AE121" s="44">
        <v>1.0</v>
      </c>
      <c r="AF121" s="43">
        <v>0.0</v>
      </c>
      <c r="AG121" s="38">
        <v>1.0</v>
      </c>
      <c r="AH121" s="39">
        <v>1.0</v>
      </c>
      <c r="AI121" s="44">
        <v>1.0</v>
      </c>
      <c r="AJ121" s="43">
        <v>1.0</v>
      </c>
      <c r="AK121" s="44">
        <v>1.0</v>
      </c>
      <c r="AL121" s="45">
        <v>1.0</v>
      </c>
      <c r="AM121" s="46">
        <v>0.0</v>
      </c>
      <c r="AN121" s="40">
        <v>1.0</v>
      </c>
      <c r="AO121" s="41">
        <v>1.0</v>
      </c>
      <c r="AP121" s="45">
        <v>1.0</v>
      </c>
      <c r="AQ121" s="46">
        <v>0.0</v>
      </c>
      <c r="AR121" s="45">
        <v>0.0</v>
      </c>
      <c r="AS121" s="46">
        <v>1.0</v>
      </c>
      <c r="AT121" s="45">
        <v>0.0</v>
      </c>
      <c r="AU121" s="41">
        <v>1.0</v>
      </c>
      <c r="AV121" s="9">
        <f t="shared" si="8"/>
        <v>8</v>
      </c>
      <c r="AW121" s="9">
        <f t="shared" si="2"/>
        <v>3</v>
      </c>
      <c r="AX121" s="9">
        <f t="shared" si="3"/>
        <v>7</v>
      </c>
      <c r="AY121" s="9">
        <f t="shared" si="4"/>
        <v>6</v>
      </c>
      <c r="AZ121" s="10">
        <f t="shared" si="5"/>
        <v>24</v>
      </c>
      <c r="BA121" s="42">
        <f t="shared" si="6"/>
        <v>0</v>
      </c>
    </row>
    <row r="122" ht="14.25" customHeight="1">
      <c r="A122" s="33" t="s">
        <v>319</v>
      </c>
      <c r="B122" s="34" t="s">
        <v>320</v>
      </c>
      <c r="C122" s="35" t="s">
        <v>321</v>
      </c>
      <c r="D122" s="36" t="s">
        <v>19</v>
      </c>
      <c r="E122" s="37">
        <v>0.6153846153846154</v>
      </c>
      <c r="F122" s="36"/>
      <c r="G122" s="36">
        <v>24.0</v>
      </c>
      <c r="H122" s="24">
        <v>0.0</v>
      </c>
      <c r="I122" s="25">
        <v>0.0</v>
      </c>
      <c r="J122" s="24">
        <v>0.0</v>
      </c>
      <c r="K122" s="25">
        <v>0.0</v>
      </c>
      <c r="L122" s="24">
        <v>0.0</v>
      </c>
      <c r="M122" s="38">
        <v>1.0</v>
      </c>
      <c r="N122" s="39">
        <v>1.0</v>
      </c>
      <c r="O122" s="25">
        <v>1.0</v>
      </c>
      <c r="P122" s="24">
        <v>0.0</v>
      </c>
      <c r="Q122" s="25">
        <v>1.0</v>
      </c>
      <c r="R122" s="26">
        <v>1.0</v>
      </c>
      <c r="S122" s="27">
        <v>0.0</v>
      </c>
      <c r="T122" s="40">
        <v>1.0</v>
      </c>
      <c r="U122" s="41">
        <v>1.0</v>
      </c>
      <c r="V122" s="26">
        <v>1.0</v>
      </c>
      <c r="W122" s="27">
        <v>0.0</v>
      </c>
      <c r="X122" s="26">
        <v>1.0</v>
      </c>
      <c r="Y122" s="27">
        <v>1.0</v>
      </c>
      <c r="Z122" s="26">
        <v>1.0</v>
      </c>
      <c r="AA122" s="41">
        <v>0.0</v>
      </c>
      <c r="AB122" s="24">
        <v>1.0</v>
      </c>
      <c r="AC122" s="25">
        <v>0.0</v>
      </c>
      <c r="AD122" s="24">
        <v>0.0</v>
      </c>
      <c r="AE122" s="25">
        <v>1.0</v>
      </c>
      <c r="AF122" s="24">
        <v>0.0</v>
      </c>
      <c r="AG122" s="38">
        <v>1.0</v>
      </c>
      <c r="AH122" s="39">
        <v>1.0</v>
      </c>
      <c r="AI122" s="25">
        <v>1.0</v>
      </c>
      <c r="AJ122" s="24">
        <v>1.0</v>
      </c>
      <c r="AK122" s="25">
        <v>1.0</v>
      </c>
      <c r="AL122" s="26">
        <v>0.0</v>
      </c>
      <c r="AM122" s="27">
        <v>1.0</v>
      </c>
      <c r="AN122" s="40">
        <v>1.0</v>
      </c>
      <c r="AO122" s="41">
        <v>0.0</v>
      </c>
      <c r="AP122" s="26">
        <v>1.0</v>
      </c>
      <c r="AQ122" s="27">
        <v>1.0</v>
      </c>
      <c r="AR122" s="26">
        <v>0.0</v>
      </c>
      <c r="AS122" s="27">
        <v>0.0</v>
      </c>
      <c r="AT122" s="26">
        <v>1.0</v>
      </c>
      <c r="AU122" s="41">
        <v>1.0</v>
      </c>
      <c r="AV122" s="9">
        <f t="shared" si="8"/>
        <v>4</v>
      </c>
      <c r="AW122" s="9">
        <f t="shared" si="2"/>
        <v>7</v>
      </c>
      <c r="AX122" s="9">
        <f t="shared" si="3"/>
        <v>7</v>
      </c>
      <c r="AY122" s="9">
        <f t="shared" si="4"/>
        <v>6</v>
      </c>
      <c r="AZ122" s="10">
        <f t="shared" si="5"/>
        <v>24</v>
      </c>
      <c r="BA122" s="42">
        <f t="shared" si="6"/>
        <v>0</v>
      </c>
    </row>
    <row r="123" ht="14.25" customHeight="1">
      <c r="A123" s="33" t="s">
        <v>322</v>
      </c>
      <c r="B123" s="34" t="s">
        <v>323</v>
      </c>
      <c r="C123" s="35" t="s">
        <v>324</v>
      </c>
      <c r="D123" s="36" t="s">
        <v>19</v>
      </c>
      <c r="E123" s="37">
        <v>0.5897435897435898</v>
      </c>
      <c r="F123" s="36"/>
      <c r="G123" s="36">
        <v>23.0</v>
      </c>
      <c r="H123" s="24">
        <v>0.0</v>
      </c>
      <c r="I123" s="25">
        <v>1.0</v>
      </c>
      <c r="J123" s="24">
        <v>1.0</v>
      </c>
      <c r="K123" s="25">
        <v>1.0</v>
      </c>
      <c r="L123" s="24">
        <v>0.0</v>
      </c>
      <c r="M123" s="38">
        <v>0.0</v>
      </c>
      <c r="N123" s="39">
        <v>1.0</v>
      </c>
      <c r="O123" s="25">
        <v>1.0</v>
      </c>
      <c r="P123" s="24">
        <v>1.0</v>
      </c>
      <c r="Q123" s="25">
        <v>1.0</v>
      </c>
      <c r="R123" s="26">
        <v>0.0</v>
      </c>
      <c r="S123" s="27">
        <v>1.0</v>
      </c>
      <c r="T123" s="40">
        <v>1.0</v>
      </c>
      <c r="U123" s="41">
        <v>1.0</v>
      </c>
      <c r="V123" s="26">
        <v>1.0</v>
      </c>
      <c r="W123" s="27">
        <v>1.0</v>
      </c>
      <c r="X123" s="26">
        <v>0.0</v>
      </c>
      <c r="Y123" s="27">
        <v>0.0</v>
      </c>
      <c r="Z123" s="26">
        <v>1.0</v>
      </c>
      <c r="AA123" s="41">
        <v>0.0</v>
      </c>
      <c r="AB123" s="24">
        <v>0.0</v>
      </c>
      <c r="AC123" s="25">
        <v>0.0</v>
      </c>
      <c r="AD123" s="24">
        <v>0.0</v>
      </c>
      <c r="AE123" s="25">
        <v>0.0</v>
      </c>
      <c r="AF123" s="24">
        <v>1.0</v>
      </c>
      <c r="AG123" s="38">
        <v>0.0</v>
      </c>
      <c r="AH123" s="39">
        <v>1.0</v>
      </c>
      <c r="AI123" s="25">
        <v>0.0</v>
      </c>
      <c r="AJ123" s="24">
        <v>0.0</v>
      </c>
      <c r="AK123" s="25">
        <v>1.0</v>
      </c>
      <c r="AL123" s="26">
        <v>1.0</v>
      </c>
      <c r="AM123" s="27">
        <v>1.0</v>
      </c>
      <c r="AN123" s="40">
        <v>1.0</v>
      </c>
      <c r="AO123" s="41">
        <v>1.0</v>
      </c>
      <c r="AP123" s="26">
        <v>1.0</v>
      </c>
      <c r="AQ123" s="27">
        <v>0.0</v>
      </c>
      <c r="AR123" s="26">
        <v>1.0</v>
      </c>
      <c r="AS123" s="27">
        <v>1.0</v>
      </c>
      <c r="AT123" s="26">
        <v>0.0</v>
      </c>
      <c r="AU123" s="41">
        <v>0.0</v>
      </c>
      <c r="AV123" s="9">
        <f t="shared" si="8"/>
        <v>7</v>
      </c>
      <c r="AW123" s="9">
        <f t="shared" si="2"/>
        <v>6</v>
      </c>
      <c r="AX123" s="9">
        <f t="shared" si="3"/>
        <v>3</v>
      </c>
      <c r="AY123" s="9">
        <f t="shared" si="4"/>
        <v>7</v>
      </c>
      <c r="AZ123" s="10">
        <f t="shared" si="5"/>
        <v>23</v>
      </c>
      <c r="BA123" s="42">
        <f t="shared" si="6"/>
        <v>0</v>
      </c>
    </row>
    <row r="124" ht="14.25" customHeight="1">
      <c r="A124" s="33" t="s">
        <v>325</v>
      </c>
      <c r="B124" s="34" t="s">
        <v>224</v>
      </c>
      <c r="C124" s="35" t="s">
        <v>326</v>
      </c>
      <c r="D124" s="36" t="s">
        <v>123</v>
      </c>
      <c r="E124" s="37">
        <v>0.5897435897435898</v>
      </c>
      <c r="F124" s="36"/>
      <c r="G124" s="36">
        <v>23.0</v>
      </c>
      <c r="H124" s="43">
        <v>0.0</v>
      </c>
      <c r="I124" s="44">
        <v>1.0</v>
      </c>
      <c r="J124" s="43">
        <v>1.0</v>
      </c>
      <c r="K124" s="44">
        <v>0.0</v>
      </c>
      <c r="L124" s="43">
        <v>1.0</v>
      </c>
      <c r="M124" s="38">
        <v>0.0</v>
      </c>
      <c r="N124" s="39">
        <v>1.0</v>
      </c>
      <c r="O124" s="44">
        <v>0.0</v>
      </c>
      <c r="P124" s="43">
        <v>0.0</v>
      </c>
      <c r="Q124" s="44">
        <v>0.0</v>
      </c>
      <c r="R124" s="45">
        <v>0.0</v>
      </c>
      <c r="S124" s="46">
        <v>1.0</v>
      </c>
      <c r="T124" s="40">
        <v>1.0</v>
      </c>
      <c r="U124" s="41">
        <v>1.0</v>
      </c>
      <c r="V124" s="45">
        <v>1.0</v>
      </c>
      <c r="W124" s="46">
        <v>1.0</v>
      </c>
      <c r="X124" s="45">
        <v>1.0</v>
      </c>
      <c r="Y124" s="46">
        <v>1.0</v>
      </c>
      <c r="Z124" s="45">
        <v>1.0</v>
      </c>
      <c r="AA124" s="41">
        <v>1.0</v>
      </c>
      <c r="AB124" s="43">
        <v>0.0</v>
      </c>
      <c r="AC124" s="44">
        <v>0.0</v>
      </c>
      <c r="AD124" s="43">
        <v>1.0</v>
      </c>
      <c r="AE124" s="44">
        <v>1.0</v>
      </c>
      <c r="AF124" s="43">
        <v>0.0</v>
      </c>
      <c r="AG124" s="38">
        <v>1.0</v>
      </c>
      <c r="AH124" s="39">
        <v>1.0</v>
      </c>
      <c r="AI124" s="44">
        <v>1.0</v>
      </c>
      <c r="AJ124" s="43">
        <v>1.0</v>
      </c>
      <c r="AK124" s="44">
        <v>1.0</v>
      </c>
      <c r="AL124" s="45">
        <v>1.0</v>
      </c>
      <c r="AM124" s="46">
        <v>1.0</v>
      </c>
      <c r="AN124" s="40">
        <v>0.0</v>
      </c>
      <c r="AO124" s="41">
        <v>0.0</v>
      </c>
      <c r="AP124" s="45">
        <v>1.0</v>
      </c>
      <c r="AQ124" s="46">
        <v>0.0</v>
      </c>
      <c r="AR124" s="45">
        <v>0.0</v>
      </c>
      <c r="AS124" s="46">
        <v>0.0</v>
      </c>
      <c r="AT124" s="45">
        <v>0.0</v>
      </c>
      <c r="AU124" s="41">
        <v>0.0</v>
      </c>
      <c r="AV124" s="9">
        <f t="shared" si="8"/>
        <v>4</v>
      </c>
      <c r="AW124" s="9">
        <f t="shared" si="2"/>
        <v>9</v>
      </c>
      <c r="AX124" s="9">
        <f t="shared" si="3"/>
        <v>7</v>
      </c>
      <c r="AY124" s="9">
        <f t="shared" si="4"/>
        <v>3</v>
      </c>
      <c r="AZ124" s="10">
        <f t="shared" si="5"/>
        <v>23</v>
      </c>
      <c r="BA124" s="42">
        <f t="shared" si="6"/>
        <v>0</v>
      </c>
    </row>
    <row r="125" ht="14.25" customHeight="1">
      <c r="A125" s="33" t="s">
        <v>327</v>
      </c>
      <c r="B125" s="34" t="s">
        <v>328</v>
      </c>
      <c r="C125" s="35" t="s">
        <v>329</v>
      </c>
      <c r="D125" s="36" t="s">
        <v>123</v>
      </c>
      <c r="E125" s="37">
        <v>0.5897435897435898</v>
      </c>
      <c r="F125" s="36"/>
      <c r="G125" s="36">
        <v>23.0</v>
      </c>
      <c r="H125" s="43">
        <v>0.0</v>
      </c>
      <c r="I125" s="44">
        <v>1.0</v>
      </c>
      <c r="J125" s="43">
        <v>0.0</v>
      </c>
      <c r="K125" s="44">
        <v>1.0</v>
      </c>
      <c r="L125" s="43">
        <v>1.0</v>
      </c>
      <c r="M125" s="38">
        <v>1.0</v>
      </c>
      <c r="N125" s="39">
        <v>1.0</v>
      </c>
      <c r="O125" s="44">
        <v>0.0</v>
      </c>
      <c r="P125" s="43">
        <v>0.0</v>
      </c>
      <c r="Q125" s="44">
        <v>0.0</v>
      </c>
      <c r="R125" s="45">
        <v>1.0</v>
      </c>
      <c r="S125" s="46">
        <v>0.0</v>
      </c>
      <c r="T125" s="40">
        <v>1.0</v>
      </c>
      <c r="U125" s="41">
        <v>1.0</v>
      </c>
      <c r="V125" s="45">
        <v>0.0</v>
      </c>
      <c r="W125" s="46">
        <v>0.0</v>
      </c>
      <c r="X125" s="45">
        <v>0.0</v>
      </c>
      <c r="Y125" s="46">
        <v>1.0</v>
      </c>
      <c r="Z125" s="45">
        <v>1.0</v>
      </c>
      <c r="AA125" s="41">
        <v>0.0</v>
      </c>
      <c r="AB125" s="43">
        <v>0.0</v>
      </c>
      <c r="AC125" s="44">
        <v>0.0</v>
      </c>
      <c r="AD125" s="43">
        <v>1.0</v>
      </c>
      <c r="AE125" s="44">
        <v>1.0</v>
      </c>
      <c r="AF125" s="43">
        <v>1.0</v>
      </c>
      <c r="AG125" s="38">
        <v>1.0</v>
      </c>
      <c r="AH125" s="39">
        <v>1.0</v>
      </c>
      <c r="AI125" s="44">
        <v>0.0</v>
      </c>
      <c r="AJ125" s="43">
        <v>1.0</v>
      </c>
      <c r="AK125" s="44">
        <v>1.0</v>
      </c>
      <c r="AL125" s="45">
        <v>1.0</v>
      </c>
      <c r="AM125" s="46">
        <v>1.0</v>
      </c>
      <c r="AN125" s="40">
        <v>0.0</v>
      </c>
      <c r="AO125" s="41">
        <v>1.0</v>
      </c>
      <c r="AP125" s="45">
        <v>0.0</v>
      </c>
      <c r="AQ125" s="46">
        <v>1.0</v>
      </c>
      <c r="AR125" s="45">
        <v>0.0</v>
      </c>
      <c r="AS125" s="46">
        <v>1.0</v>
      </c>
      <c r="AT125" s="45">
        <v>0.0</v>
      </c>
      <c r="AU125" s="41">
        <v>1.0</v>
      </c>
      <c r="AV125" s="9">
        <f t="shared" si="8"/>
        <v>5</v>
      </c>
      <c r="AW125" s="9">
        <f t="shared" si="2"/>
        <v>5</v>
      </c>
      <c r="AX125" s="9">
        <f t="shared" si="3"/>
        <v>7</v>
      </c>
      <c r="AY125" s="9">
        <f t="shared" si="4"/>
        <v>6</v>
      </c>
      <c r="AZ125" s="10">
        <f t="shared" si="5"/>
        <v>23</v>
      </c>
      <c r="BA125" s="42">
        <f t="shared" si="6"/>
        <v>0</v>
      </c>
    </row>
    <row r="126" ht="14.25" customHeight="1">
      <c r="A126" s="33" t="s">
        <v>330</v>
      </c>
      <c r="B126" s="34" t="s">
        <v>303</v>
      </c>
      <c r="C126" s="35" t="s">
        <v>331</v>
      </c>
      <c r="D126" s="36" t="s">
        <v>19</v>
      </c>
      <c r="E126" s="37">
        <v>0.5897435897435898</v>
      </c>
      <c r="F126" s="36"/>
      <c r="G126" s="36">
        <v>23.0</v>
      </c>
      <c r="H126" s="24">
        <v>0.0</v>
      </c>
      <c r="I126" s="25">
        <v>1.0</v>
      </c>
      <c r="J126" s="24">
        <v>1.0</v>
      </c>
      <c r="K126" s="25">
        <v>1.0</v>
      </c>
      <c r="L126" s="24">
        <v>0.0</v>
      </c>
      <c r="M126" s="38">
        <v>1.0</v>
      </c>
      <c r="N126" s="39">
        <v>0.0</v>
      </c>
      <c r="O126" s="25">
        <v>1.0</v>
      </c>
      <c r="P126" s="24">
        <v>0.0</v>
      </c>
      <c r="Q126" s="25">
        <v>1.0</v>
      </c>
      <c r="R126" s="26">
        <v>0.0</v>
      </c>
      <c r="S126" s="27">
        <v>0.0</v>
      </c>
      <c r="T126" s="40">
        <v>1.0</v>
      </c>
      <c r="U126" s="41">
        <v>0.0</v>
      </c>
      <c r="V126" s="26">
        <v>1.0</v>
      </c>
      <c r="W126" s="27">
        <v>1.0</v>
      </c>
      <c r="X126" s="26">
        <v>1.0</v>
      </c>
      <c r="Y126" s="27">
        <v>0.0</v>
      </c>
      <c r="Z126" s="26">
        <v>0.0</v>
      </c>
      <c r="AA126" s="41">
        <v>1.0</v>
      </c>
      <c r="AB126" s="24">
        <v>1.0</v>
      </c>
      <c r="AC126" s="25">
        <v>1.0</v>
      </c>
      <c r="AD126" s="24">
        <v>1.0</v>
      </c>
      <c r="AE126" s="25">
        <v>0.0</v>
      </c>
      <c r="AF126" s="24">
        <v>1.0</v>
      </c>
      <c r="AG126" s="38">
        <v>0.0</v>
      </c>
      <c r="AH126" s="39">
        <v>1.0</v>
      </c>
      <c r="AI126" s="25">
        <v>1.0</v>
      </c>
      <c r="AJ126" s="24">
        <v>0.0</v>
      </c>
      <c r="AK126" s="25">
        <v>1.0</v>
      </c>
      <c r="AL126" s="26">
        <v>1.0</v>
      </c>
      <c r="AM126" s="27">
        <v>1.0</v>
      </c>
      <c r="AN126" s="40">
        <v>0.0</v>
      </c>
      <c r="AO126" s="41">
        <v>1.0</v>
      </c>
      <c r="AP126" s="26">
        <v>0.0</v>
      </c>
      <c r="AQ126" s="27">
        <v>1.0</v>
      </c>
      <c r="AR126" s="26">
        <v>0.0</v>
      </c>
      <c r="AS126" s="27">
        <v>0.0</v>
      </c>
      <c r="AT126" s="26">
        <v>1.0</v>
      </c>
      <c r="AU126" s="41">
        <v>0.0</v>
      </c>
      <c r="AV126" s="9">
        <f t="shared" si="8"/>
        <v>6</v>
      </c>
      <c r="AW126" s="9">
        <f t="shared" si="2"/>
        <v>5</v>
      </c>
      <c r="AX126" s="9">
        <f t="shared" si="3"/>
        <v>7</v>
      </c>
      <c r="AY126" s="9">
        <f t="shared" si="4"/>
        <v>5</v>
      </c>
      <c r="AZ126" s="10">
        <f t="shared" si="5"/>
        <v>23</v>
      </c>
      <c r="BA126" s="42">
        <f t="shared" si="6"/>
        <v>0</v>
      </c>
    </row>
    <row r="127" ht="14.25" customHeight="1">
      <c r="A127" s="33" t="s">
        <v>332</v>
      </c>
      <c r="B127" s="34" t="s">
        <v>333</v>
      </c>
      <c r="C127" s="35" t="s">
        <v>334</v>
      </c>
      <c r="D127" s="36" t="s">
        <v>123</v>
      </c>
      <c r="E127" s="37">
        <v>0.5897435897435898</v>
      </c>
      <c r="F127" s="36"/>
      <c r="G127" s="36">
        <v>23.0</v>
      </c>
      <c r="H127" s="43">
        <v>0.0</v>
      </c>
      <c r="I127" s="44">
        <v>0.0</v>
      </c>
      <c r="J127" s="43">
        <v>1.0</v>
      </c>
      <c r="K127" s="44">
        <v>1.0</v>
      </c>
      <c r="L127" s="43">
        <v>0.0</v>
      </c>
      <c r="M127" s="38">
        <v>0.0</v>
      </c>
      <c r="N127" s="39">
        <v>0.0</v>
      </c>
      <c r="O127" s="44">
        <v>1.0</v>
      </c>
      <c r="P127" s="43">
        <v>1.0</v>
      </c>
      <c r="Q127" s="44">
        <v>1.0</v>
      </c>
      <c r="R127" s="45">
        <v>1.0</v>
      </c>
      <c r="S127" s="46">
        <v>1.0</v>
      </c>
      <c r="T127" s="40">
        <v>1.0</v>
      </c>
      <c r="U127" s="41">
        <v>1.0</v>
      </c>
      <c r="V127" s="45">
        <v>1.0</v>
      </c>
      <c r="W127" s="46">
        <v>0.0</v>
      </c>
      <c r="X127" s="45">
        <v>0.0</v>
      </c>
      <c r="Y127" s="46">
        <v>1.0</v>
      </c>
      <c r="Z127" s="45">
        <v>1.0</v>
      </c>
      <c r="AA127" s="41">
        <v>0.0</v>
      </c>
      <c r="AB127" s="43">
        <v>0.0</v>
      </c>
      <c r="AC127" s="44">
        <v>0.0</v>
      </c>
      <c r="AD127" s="43">
        <v>0.0</v>
      </c>
      <c r="AE127" s="44">
        <v>1.0</v>
      </c>
      <c r="AF127" s="43">
        <v>0.0</v>
      </c>
      <c r="AG127" s="38">
        <v>1.0</v>
      </c>
      <c r="AH127" s="39">
        <v>1.0</v>
      </c>
      <c r="AI127" s="44">
        <v>0.0</v>
      </c>
      <c r="AJ127" s="43">
        <v>1.0</v>
      </c>
      <c r="AK127" s="44">
        <v>1.0</v>
      </c>
      <c r="AL127" s="45">
        <v>1.0</v>
      </c>
      <c r="AM127" s="46">
        <v>1.0</v>
      </c>
      <c r="AN127" s="40">
        <v>1.0</v>
      </c>
      <c r="AO127" s="41">
        <v>1.0</v>
      </c>
      <c r="AP127" s="45">
        <v>0.0</v>
      </c>
      <c r="AQ127" s="46">
        <v>0.0</v>
      </c>
      <c r="AR127" s="45">
        <v>0.0</v>
      </c>
      <c r="AS127" s="46">
        <v>1.0</v>
      </c>
      <c r="AT127" s="45">
        <v>1.0</v>
      </c>
      <c r="AU127" s="41">
        <v>0.0</v>
      </c>
      <c r="AV127" s="9">
        <f t="shared" si="8"/>
        <v>5</v>
      </c>
      <c r="AW127" s="9">
        <f t="shared" si="2"/>
        <v>7</v>
      </c>
      <c r="AX127" s="9">
        <f t="shared" si="3"/>
        <v>5</v>
      </c>
      <c r="AY127" s="9">
        <f t="shared" si="4"/>
        <v>6</v>
      </c>
      <c r="AZ127" s="10">
        <f t="shared" si="5"/>
        <v>23</v>
      </c>
      <c r="BA127" s="42">
        <f t="shared" si="6"/>
        <v>0</v>
      </c>
    </row>
    <row r="128" ht="14.25" customHeight="1">
      <c r="A128" s="33" t="s">
        <v>335</v>
      </c>
      <c r="B128" s="34" t="s">
        <v>336</v>
      </c>
      <c r="C128" s="35" t="s">
        <v>337</v>
      </c>
      <c r="D128" s="47" t="s">
        <v>19</v>
      </c>
      <c r="E128" s="37">
        <v>0.5897435897435898</v>
      </c>
      <c r="F128" s="47"/>
      <c r="G128" s="36">
        <v>23.0</v>
      </c>
      <c r="H128" s="43">
        <v>0.0</v>
      </c>
      <c r="I128" s="44">
        <v>0.0</v>
      </c>
      <c r="J128" s="43">
        <v>0.0</v>
      </c>
      <c r="K128" s="44">
        <v>1.0</v>
      </c>
      <c r="L128" s="43">
        <v>0.0</v>
      </c>
      <c r="M128" s="38">
        <v>0.0</v>
      </c>
      <c r="N128" s="39">
        <v>1.0</v>
      </c>
      <c r="O128" s="44">
        <v>1.0</v>
      </c>
      <c r="P128" s="43">
        <v>0.0</v>
      </c>
      <c r="Q128" s="44">
        <v>0.0</v>
      </c>
      <c r="R128" s="45">
        <v>1.0</v>
      </c>
      <c r="S128" s="46">
        <v>1.0</v>
      </c>
      <c r="T128" s="40">
        <v>0.0</v>
      </c>
      <c r="U128" s="41">
        <v>1.0</v>
      </c>
      <c r="V128" s="45">
        <v>1.0</v>
      </c>
      <c r="W128" s="46">
        <v>0.0</v>
      </c>
      <c r="X128" s="45">
        <v>0.0</v>
      </c>
      <c r="Y128" s="46">
        <v>1.0</v>
      </c>
      <c r="Z128" s="45">
        <v>0.0</v>
      </c>
      <c r="AA128" s="41">
        <v>1.0</v>
      </c>
      <c r="AB128" s="43">
        <v>0.0</v>
      </c>
      <c r="AC128" s="44">
        <v>1.0</v>
      </c>
      <c r="AD128" s="43">
        <v>1.0</v>
      </c>
      <c r="AE128" s="44">
        <v>1.0</v>
      </c>
      <c r="AF128" s="43">
        <v>1.0</v>
      </c>
      <c r="AG128" s="38">
        <v>1.0</v>
      </c>
      <c r="AH128" s="39">
        <v>1.0</v>
      </c>
      <c r="AI128" s="44">
        <v>0.0</v>
      </c>
      <c r="AJ128" s="43">
        <v>1.0</v>
      </c>
      <c r="AK128" s="44">
        <v>1.0</v>
      </c>
      <c r="AL128" s="45">
        <v>1.0</v>
      </c>
      <c r="AM128" s="46">
        <v>0.0</v>
      </c>
      <c r="AN128" s="40">
        <v>1.0</v>
      </c>
      <c r="AO128" s="41">
        <v>0.0</v>
      </c>
      <c r="AP128" s="45">
        <v>0.0</v>
      </c>
      <c r="AQ128" s="46">
        <v>1.0</v>
      </c>
      <c r="AR128" s="45">
        <v>1.0</v>
      </c>
      <c r="AS128" s="46">
        <v>1.0</v>
      </c>
      <c r="AT128" s="45">
        <v>0.0</v>
      </c>
      <c r="AU128" s="41">
        <v>1.0</v>
      </c>
      <c r="AV128" s="9">
        <f t="shared" si="8"/>
        <v>3</v>
      </c>
      <c r="AW128" s="9">
        <f t="shared" si="2"/>
        <v>6</v>
      </c>
      <c r="AX128" s="9">
        <f t="shared" si="3"/>
        <v>8</v>
      </c>
      <c r="AY128" s="9">
        <f t="shared" si="4"/>
        <v>6</v>
      </c>
      <c r="AZ128" s="10">
        <f t="shared" si="5"/>
        <v>23</v>
      </c>
      <c r="BA128" s="42">
        <f t="shared" si="6"/>
        <v>0</v>
      </c>
    </row>
    <row r="129" ht="14.25" customHeight="1">
      <c r="A129" s="33" t="s">
        <v>338</v>
      </c>
      <c r="B129" s="34" t="s">
        <v>339</v>
      </c>
      <c r="C129" s="35" t="s">
        <v>340</v>
      </c>
      <c r="D129" s="36" t="s">
        <v>19</v>
      </c>
      <c r="E129" s="37">
        <v>0.5897435897435898</v>
      </c>
      <c r="F129" s="36"/>
      <c r="G129" s="36">
        <v>23.0</v>
      </c>
      <c r="H129" s="43">
        <v>0.0</v>
      </c>
      <c r="I129" s="44">
        <v>1.0</v>
      </c>
      <c r="J129" s="43">
        <v>1.0</v>
      </c>
      <c r="K129" s="44">
        <v>1.0</v>
      </c>
      <c r="L129" s="43">
        <v>1.0</v>
      </c>
      <c r="M129" s="38">
        <v>1.0</v>
      </c>
      <c r="N129" s="39">
        <v>1.0</v>
      </c>
      <c r="O129" s="44">
        <v>0.0</v>
      </c>
      <c r="P129" s="43">
        <v>0.0</v>
      </c>
      <c r="Q129" s="44">
        <v>1.0</v>
      </c>
      <c r="R129" s="45">
        <v>1.0</v>
      </c>
      <c r="S129" s="46">
        <v>1.0</v>
      </c>
      <c r="T129" s="40">
        <v>0.0</v>
      </c>
      <c r="U129" s="41">
        <v>1.0</v>
      </c>
      <c r="V129" s="45">
        <v>1.0</v>
      </c>
      <c r="W129" s="46">
        <v>1.0</v>
      </c>
      <c r="X129" s="45">
        <v>1.0</v>
      </c>
      <c r="Y129" s="46">
        <v>1.0</v>
      </c>
      <c r="Z129" s="45">
        <v>0.0</v>
      </c>
      <c r="AA129" s="41">
        <v>1.0</v>
      </c>
      <c r="AB129" s="43">
        <v>0.0</v>
      </c>
      <c r="AC129" s="44">
        <v>1.0</v>
      </c>
      <c r="AD129" s="43">
        <v>1.0</v>
      </c>
      <c r="AE129" s="44">
        <v>0.0</v>
      </c>
      <c r="AF129" s="43">
        <v>0.0</v>
      </c>
      <c r="AG129" s="38">
        <v>1.0</v>
      </c>
      <c r="AH129" s="39">
        <v>1.0</v>
      </c>
      <c r="AI129" s="44">
        <v>1.0</v>
      </c>
      <c r="AJ129" s="43">
        <v>0.0</v>
      </c>
      <c r="AK129" s="44">
        <v>1.0</v>
      </c>
      <c r="AL129" s="45">
        <v>1.0</v>
      </c>
      <c r="AM129" s="46">
        <v>0.0</v>
      </c>
      <c r="AN129" s="40">
        <v>0.0</v>
      </c>
      <c r="AO129" s="41">
        <v>0.0</v>
      </c>
      <c r="AP129" s="45">
        <v>0.0</v>
      </c>
      <c r="AQ129" s="46">
        <v>1.0</v>
      </c>
      <c r="AR129" s="45">
        <v>0.0</v>
      </c>
      <c r="AS129" s="46">
        <v>0.0</v>
      </c>
      <c r="AT129" s="45">
        <v>0.0</v>
      </c>
      <c r="AU129" s="41">
        <v>0.0</v>
      </c>
      <c r="AV129" s="9">
        <f t="shared" si="8"/>
        <v>7</v>
      </c>
      <c r="AW129" s="9">
        <f t="shared" si="2"/>
        <v>8</v>
      </c>
      <c r="AX129" s="9">
        <f t="shared" si="3"/>
        <v>6</v>
      </c>
      <c r="AY129" s="9">
        <f t="shared" si="4"/>
        <v>2</v>
      </c>
      <c r="AZ129" s="10">
        <f t="shared" si="5"/>
        <v>23</v>
      </c>
      <c r="BA129" s="42">
        <f t="shared" si="6"/>
        <v>0</v>
      </c>
    </row>
    <row r="130" ht="14.25" customHeight="1">
      <c r="A130" s="33" t="s">
        <v>341</v>
      </c>
      <c r="B130" s="34" t="s">
        <v>342</v>
      </c>
      <c r="C130" s="35" t="s">
        <v>343</v>
      </c>
      <c r="D130" s="36" t="s">
        <v>19</v>
      </c>
      <c r="E130" s="37">
        <v>0.5641025641025641</v>
      </c>
      <c r="F130" s="36"/>
      <c r="G130" s="36">
        <v>22.0</v>
      </c>
      <c r="H130" s="24">
        <v>0.0</v>
      </c>
      <c r="I130" s="25">
        <v>0.0</v>
      </c>
      <c r="J130" s="24">
        <v>1.0</v>
      </c>
      <c r="K130" s="25">
        <v>1.0</v>
      </c>
      <c r="L130" s="24">
        <v>1.0</v>
      </c>
      <c r="M130" s="38">
        <v>1.0</v>
      </c>
      <c r="N130" s="39">
        <v>1.0</v>
      </c>
      <c r="O130" s="25">
        <v>1.0</v>
      </c>
      <c r="P130" s="24">
        <v>1.0</v>
      </c>
      <c r="Q130" s="25">
        <v>0.0</v>
      </c>
      <c r="R130" s="26">
        <v>1.0</v>
      </c>
      <c r="S130" s="27">
        <v>0.0</v>
      </c>
      <c r="T130" s="40">
        <v>0.0</v>
      </c>
      <c r="U130" s="41">
        <v>0.0</v>
      </c>
      <c r="V130" s="26">
        <v>1.0</v>
      </c>
      <c r="W130" s="27">
        <v>0.0</v>
      </c>
      <c r="X130" s="26">
        <v>0.0</v>
      </c>
      <c r="Y130" s="27">
        <v>1.0</v>
      </c>
      <c r="Z130" s="26">
        <v>0.0</v>
      </c>
      <c r="AA130" s="41">
        <v>1.0</v>
      </c>
      <c r="AB130" s="24">
        <v>1.0</v>
      </c>
      <c r="AC130" s="25">
        <v>1.0</v>
      </c>
      <c r="AD130" s="24">
        <v>0.0</v>
      </c>
      <c r="AE130" s="25">
        <v>1.0</v>
      </c>
      <c r="AF130" s="24">
        <v>1.0</v>
      </c>
      <c r="AG130" s="38">
        <v>1.0</v>
      </c>
      <c r="AH130" s="39">
        <v>1.0</v>
      </c>
      <c r="AI130" s="25">
        <v>0.0</v>
      </c>
      <c r="AJ130" s="24">
        <v>1.0</v>
      </c>
      <c r="AK130" s="25">
        <v>1.0</v>
      </c>
      <c r="AL130" s="26">
        <v>0.0</v>
      </c>
      <c r="AM130" s="27">
        <v>0.0</v>
      </c>
      <c r="AN130" s="40">
        <v>0.0</v>
      </c>
      <c r="AO130" s="41">
        <v>1.0</v>
      </c>
      <c r="AP130" s="26">
        <v>0.0</v>
      </c>
      <c r="AQ130" s="27">
        <v>0.0</v>
      </c>
      <c r="AR130" s="26">
        <v>0.0</v>
      </c>
      <c r="AS130" s="27">
        <v>1.0</v>
      </c>
      <c r="AT130" s="26">
        <v>0.0</v>
      </c>
      <c r="AU130" s="41">
        <v>1.0</v>
      </c>
      <c r="AV130" s="9">
        <f t="shared" si="8"/>
        <v>7</v>
      </c>
      <c r="AW130" s="9">
        <f t="shared" si="2"/>
        <v>4</v>
      </c>
      <c r="AX130" s="9">
        <f t="shared" si="3"/>
        <v>8</v>
      </c>
      <c r="AY130" s="9">
        <f t="shared" si="4"/>
        <v>3</v>
      </c>
      <c r="AZ130" s="10">
        <f t="shared" si="5"/>
        <v>22</v>
      </c>
      <c r="BA130" s="42">
        <f t="shared" si="6"/>
        <v>0</v>
      </c>
    </row>
    <row r="131" ht="14.25" customHeight="1">
      <c r="A131" s="33" t="s">
        <v>344</v>
      </c>
      <c r="B131" s="34" t="s">
        <v>345</v>
      </c>
      <c r="C131" s="35" t="s">
        <v>346</v>
      </c>
      <c r="D131" s="36" t="s">
        <v>19</v>
      </c>
      <c r="E131" s="37">
        <v>0.5641025641025641</v>
      </c>
      <c r="F131" s="36"/>
      <c r="G131" s="36">
        <v>22.0</v>
      </c>
      <c r="H131" s="24">
        <v>0.0</v>
      </c>
      <c r="I131" s="25">
        <v>1.0</v>
      </c>
      <c r="J131" s="24">
        <v>1.0</v>
      </c>
      <c r="K131" s="25">
        <v>1.0</v>
      </c>
      <c r="L131" s="24">
        <v>1.0</v>
      </c>
      <c r="M131" s="38">
        <v>1.0</v>
      </c>
      <c r="N131" s="39">
        <v>1.0</v>
      </c>
      <c r="O131" s="25">
        <v>1.0</v>
      </c>
      <c r="P131" s="24">
        <v>1.0</v>
      </c>
      <c r="Q131" s="25">
        <v>1.0</v>
      </c>
      <c r="R131" s="26">
        <v>1.0</v>
      </c>
      <c r="S131" s="27">
        <v>1.0</v>
      </c>
      <c r="T131" s="40">
        <v>0.0</v>
      </c>
      <c r="U131" s="41">
        <v>1.0</v>
      </c>
      <c r="V131" s="26">
        <v>1.0</v>
      </c>
      <c r="W131" s="27">
        <v>1.0</v>
      </c>
      <c r="X131" s="26">
        <v>0.0</v>
      </c>
      <c r="Y131" s="27">
        <v>0.0</v>
      </c>
      <c r="Z131" s="26">
        <v>0.0</v>
      </c>
      <c r="AA131" s="41">
        <v>0.0</v>
      </c>
      <c r="AB131" s="24">
        <v>1.0</v>
      </c>
      <c r="AC131" s="25">
        <v>0.0</v>
      </c>
      <c r="AD131" s="24">
        <v>0.0</v>
      </c>
      <c r="AE131" s="25">
        <v>0.0</v>
      </c>
      <c r="AF131" s="24">
        <v>1.0</v>
      </c>
      <c r="AG131" s="38">
        <v>1.0</v>
      </c>
      <c r="AH131" s="39">
        <v>0.0</v>
      </c>
      <c r="AI131" s="25">
        <v>1.0</v>
      </c>
      <c r="AJ131" s="24">
        <v>0.0</v>
      </c>
      <c r="AK131" s="25">
        <v>0.0</v>
      </c>
      <c r="AL131" s="26">
        <v>0.0</v>
      </c>
      <c r="AM131" s="27">
        <v>0.0</v>
      </c>
      <c r="AN131" s="40">
        <v>0.0</v>
      </c>
      <c r="AO131" s="41">
        <v>1.0</v>
      </c>
      <c r="AP131" s="26">
        <v>1.0</v>
      </c>
      <c r="AQ131" s="27">
        <v>1.0</v>
      </c>
      <c r="AR131" s="26">
        <v>0.0</v>
      </c>
      <c r="AS131" s="27">
        <v>1.0</v>
      </c>
      <c r="AT131" s="26">
        <v>0.0</v>
      </c>
      <c r="AU131" s="41">
        <v>0.0</v>
      </c>
      <c r="AV131" s="9">
        <f t="shared" si="8"/>
        <v>9</v>
      </c>
      <c r="AW131" s="9">
        <f t="shared" si="2"/>
        <v>5</v>
      </c>
      <c r="AX131" s="9">
        <f t="shared" si="3"/>
        <v>4</v>
      </c>
      <c r="AY131" s="9">
        <f t="shared" si="4"/>
        <v>4</v>
      </c>
      <c r="AZ131" s="10">
        <f t="shared" si="5"/>
        <v>22</v>
      </c>
      <c r="BA131" s="42">
        <f t="shared" si="6"/>
        <v>0</v>
      </c>
    </row>
    <row r="132" ht="14.25" customHeight="1">
      <c r="A132" s="33" t="s">
        <v>347</v>
      </c>
      <c r="B132" s="34" t="s">
        <v>348</v>
      </c>
      <c r="C132" s="35" t="s">
        <v>349</v>
      </c>
      <c r="D132" s="36" t="s">
        <v>90</v>
      </c>
      <c r="E132" s="37">
        <v>0.5641025641025641</v>
      </c>
      <c r="F132" s="36"/>
      <c r="G132" s="36">
        <v>22.0</v>
      </c>
      <c r="H132" s="24">
        <v>0.0</v>
      </c>
      <c r="I132" s="25">
        <v>1.0</v>
      </c>
      <c r="J132" s="24">
        <v>0.0</v>
      </c>
      <c r="K132" s="25">
        <v>0.0</v>
      </c>
      <c r="L132" s="24">
        <v>1.0</v>
      </c>
      <c r="M132" s="38">
        <v>1.0</v>
      </c>
      <c r="N132" s="39">
        <v>1.0</v>
      </c>
      <c r="O132" s="25">
        <v>0.0</v>
      </c>
      <c r="P132" s="24">
        <v>0.0</v>
      </c>
      <c r="Q132" s="25">
        <v>1.0</v>
      </c>
      <c r="R132" s="26">
        <v>1.0</v>
      </c>
      <c r="S132" s="27">
        <v>1.0</v>
      </c>
      <c r="T132" s="40">
        <v>1.0</v>
      </c>
      <c r="U132" s="41">
        <v>0.0</v>
      </c>
      <c r="V132" s="26">
        <v>1.0</v>
      </c>
      <c r="W132" s="27">
        <v>1.0</v>
      </c>
      <c r="X132" s="26">
        <v>0.0</v>
      </c>
      <c r="Y132" s="27">
        <v>1.0</v>
      </c>
      <c r="Z132" s="26">
        <v>0.0</v>
      </c>
      <c r="AA132" s="41">
        <v>1.0</v>
      </c>
      <c r="AB132" s="24">
        <v>0.0</v>
      </c>
      <c r="AC132" s="25">
        <v>0.0</v>
      </c>
      <c r="AD132" s="24">
        <v>0.0</v>
      </c>
      <c r="AE132" s="25">
        <v>1.0</v>
      </c>
      <c r="AF132" s="24">
        <v>1.0</v>
      </c>
      <c r="AG132" s="38">
        <v>1.0</v>
      </c>
      <c r="AH132" s="39">
        <v>0.0</v>
      </c>
      <c r="AI132" s="25">
        <v>1.0</v>
      </c>
      <c r="AJ132" s="24">
        <v>1.0</v>
      </c>
      <c r="AK132" s="25">
        <v>1.0</v>
      </c>
      <c r="AL132" s="26">
        <v>0.0</v>
      </c>
      <c r="AM132" s="27">
        <v>1.0</v>
      </c>
      <c r="AN132" s="40">
        <v>1.0</v>
      </c>
      <c r="AO132" s="41">
        <v>0.0</v>
      </c>
      <c r="AP132" s="26">
        <v>0.0</v>
      </c>
      <c r="AQ132" s="27">
        <v>0.0</v>
      </c>
      <c r="AR132" s="26">
        <v>0.0</v>
      </c>
      <c r="AS132" s="27">
        <v>1.0</v>
      </c>
      <c r="AT132" s="26">
        <v>1.0</v>
      </c>
      <c r="AU132" s="41">
        <v>0.0</v>
      </c>
      <c r="AV132" s="9">
        <f t="shared" si="8"/>
        <v>5</v>
      </c>
      <c r="AW132" s="9">
        <f t="shared" si="2"/>
        <v>7</v>
      </c>
      <c r="AX132" s="9">
        <f t="shared" si="3"/>
        <v>6</v>
      </c>
      <c r="AY132" s="9">
        <f t="shared" si="4"/>
        <v>4</v>
      </c>
      <c r="AZ132" s="10">
        <f t="shared" si="5"/>
        <v>22</v>
      </c>
      <c r="BA132" s="42">
        <f t="shared" si="6"/>
        <v>0</v>
      </c>
    </row>
    <row r="133" ht="14.25" customHeight="1">
      <c r="A133" s="33" t="s">
        <v>350</v>
      </c>
      <c r="B133" s="34" t="s">
        <v>27</v>
      </c>
      <c r="C133" s="35" t="s">
        <v>351</v>
      </c>
      <c r="D133" s="36" t="s">
        <v>123</v>
      </c>
      <c r="E133" s="37">
        <v>0.5641025641025641</v>
      </c>
      <c r="F133" s="36"/>
      <c r="G133" s="36">
        <v>22.0</v>
      </c>
      <c r="H133" s="24">
        <v>0.0</v>
      </c>
      <c r="I133" s="25">
        <v>1.0</v>
      </c>
      <c r="J133" s="24">
        <v>0.0</v>
      </c>
      <c r="K133" s="25">
        <v>1.0</v>
      </c>
      <c r="L133" s="24">
        <v>0.0</v>
      </c>
      <c r="M133" s="38">
        <v>1.0</v>
      </c>
      <c r="N133" s="39">
        <v>0.0</v>
      </c>
      <c r="O133" s="25">
        <v>0.0</v>
      </c>
      <c r="P133" s="24">
        <v>1.0</v>
      </c>
      <c r="Q133" s="25">
        <v>0.0</v>
      </c>
      <c r="R133" s="26">
        <v>0.0</v>
      </c>
      <c r="S133" s="27">
        <v>0.0</v>
      </c>
      <c r="T133" s="40">
        <v>0.0</v>
      </c>
      <c r="U133" s="41">
        <v>0.0</v>
      </c>
      <c r="V133" s="26">
        <v>1.0</v>
      </c>
      <c r="W133" s="27">
        <v>1.0</v>
      </c>
      <c r="X133" s="26">
        <v>0.0</v>
      </c>
      <c r="Y133" s="27">
        <v>1.0</v>
      </c>
      <c r="Z133" s="26">
        <v>1.0</v>
      </c>
      <c r="AA133" s="41">
        <v>1.0</v>
      </c>
      <c r="AB133" s="24">
        <v>0.0</v>
      </c>
      <c r="AC133" s="25">
        <v>0.0</v>
      </c>
      <c r="AD133" s="24">
        <v>1.0</v>
      </c>
      <c r="AE133" s="25">
        <v>1.0</v>
      </c>
      <c r="AF133" s="24">
        <v>0.0</v>
      </c>
      <c r="AG133" s="38">
        <v>1.0</v>
      </c>
      <c r="AH133" s="39">
        <v>1.0</v>
      </c>
      <c r="AI133" s="25">
        <v>1.0</v>
      </c>
      <c r="AJ133" s="24">
        <v>1.0</v>
      </c>
      <c r="AK133" s="25">
        <v>1.0</v>
      </c>
      <c r="AL133" s="26">
        <v>1.0</v>
      </c>
      <c r="AM133" s="27">
        <v>1.0</v>
      </c>
      <c r="AN133" s="40">
        <v>1.0</v>
      </c>
      <c r="AO133" s="41">
        <v>0.0</v>
      </c>
      <c r="AP133" s="26">
        <v>0.0</v>
      </c>
      <c r="AQ133" s="27">
        <v>1.0</v>
      </c>
      <c r="AR133" s="26">
        <v>0.0</v>
      </c>
      <c r="AS133" s="27">
        <v>1.0</v>
      </c>
      <c r="AT133" s="26">
        <v>1.0</v>
      </c>
      <c r="AU133" s="41">
        <v>0.0</v>
      </c>
      <c r="AV133" s="9">
        <f t="shared" si="8"/>
        <v>4</v>
      </c>
      <c r="AW133" s="9">
        <f t="shared" si="2"/>
        <v>5</v>
      </c>
      <c r="AX133" s="9">
        <f t="shared" si="3"/>
        <v>7</v>
      </c>
      <c r="AY133" s="9">
        <f t="shared" si="4"/>
        <v>6</v>
      </c>
      <c r="AZ133" s="10">
        <f t="shared" si="5"/>
        <v>22</v>
      </c>
      <c r="BA133" s="42">
        <f t="shared" si="6"/>
        <v>0</v>
      </c>
    </row>
    <row r="134" ht="14.25" customHeight="1">
      <c r="A134" s="33" t="s">
        <v>352</v>
      </c>
      <c r="B134" s="34" t="s">
        <v>353</v>
      </c>
      <c r="C134" s="35" t="s">
        <v>354</v>
      </c>
      <c r="D134" s="36" t="s">
        <v>19</v>
      </c>
      <c r="E134" s="37">
        <v>0.5641025641025641</v>
      </c>
      <c r="F134" s="36"/>
      <c r="G134" s="36">
        <v>22.0</v>
      </c>
      <c r="H134" s="24">
        <v>1.0</v>
      </c>
      <c r="I134" s="25">
        <v>1.0</v>
      </c>
      <c r="J134" s="24">
        <v>0.0</v>
      </c>
      <c r="K134" s="25">
        <v>1.0</v>
      </c>
      <c r="L134" s="24">
        <v>0.0</v>
      </c>
      <c r="M134" s="38">
        <v>1.0</v>
      </c>
      <c r="N134" s="39">
        <v>1.0</v>
      </c>
      <c r="O134" s="25">
        <v>1.0</v>
      </c>
      <c r="P134" s="24">
        <v>1.0</v>
      </c>
      <c r="Q134" s="25">
        <v>1.0</v>
      </c>
      <c r="R134" s="26">
        <v>1.0</v>
      </c>
      <c r="S134" s="27">
        <v>1.0</v>
      </c>
      <c r="T134" s="40">
        <v>1.0</v>
      </c>
      <c r="U134" s="41">
        <v>1.0</v>
      </c>
      <c r="V134" s="26">
        <v>0.0</v>
      </c>
      <c r="W134" s="27">
        <v>0.0</v>
      </c>
      <c r="X134" s="26">
        <v>0.0</v>
      </c>
      <c r="Y134" s="27">
        <v>0.0</v>
      </c>
      <c r="Z134" s="26">
        <v>0.0</v>
      </c>
      <c r="AA134" s="41">
        <v>1.0</v>
      </c>
      <c r="AB134" s="24">
        <v>0.0</v>
      </c>
      <c r="AC134" s="25">
        <v>0.0</v>
      </c>
      <c r="AD134" s="24">
        <v>0.0</v>
      </c>
      <c r="AE134" s="25">
        <v>0.0</v>
      </c>
      <c r="AF134" s="24">
        <v>0.0</v>
      </c>
      <c r="AG134" s="38">
        <v>1.0</v>
      </c>
      <c r="AH134" s="39">
        <v>1.0</v>
      </c>
      <c r="AI134" s="25">
        <v>0.0</v>
      </c>
      <c r="AJ134" s="24">
        <v>0.0</v>
      </c>
      <c r="AK134" s="25">
        <v>1.0</v>
      </c>
      <c r="AL134" s="26">
        <v>0.0</v>
      </c>
      <c r="AM134" s="27">
        <v>1.0</v>
      </c>
      <c r="AN134" s="40">
        <v>1.0</v>
      </c>
      <c r="AO134" s="41">
        <v>0.0</v>
      </c>
      <c r="AP134" s="26">
        <v>0.0</v>
      </c>
      <c r="AQ134" s="27">
        <v>1.0</v>
      </c>
      <c r="AR134" s="26">
        <v>0.0</v>
      </c>
      <c r="AS134" s="27">
        <v>1.0</v>
      </c>
      <c r="AT134" s="26">
        <v>1.0</v>
      </c>
      <c r="AU134" s="41">
        <v>1.0</v>
      </c>
      <c r="AV134" s="9">
        <f t="shared" si="8"/>
        <v>8</v>
      </c>
      <c r="AW134" s="9">
        <f t="shared" si="2"/>
        <v>5</v>
      </c>
      <c r="AX134" s="9">
        <f t="shared" si="3"/>
        <v>3</v>
      </c>
      <c r="AY134" s="9">
        <f t="shared" si="4"/>
        <v>6</v>
      </c>
      <c r="AZ134" s="10">
        <f t="shared" si="5"/>
        <v>22</v>
      </c>
      <c r="BA134" s="42">
        <f t="shared" si="6"/>
        <v>0</v>
      </c>
    </row>
    <row r="135" ht="14.25" customHeight="1">
      <c r="A135" s="33" t="s">
        <v>355</v>
      </c>
      <c r="B135" s="34" t="s">
        <v>24</v>
      </c>
      <c r="C135" s="35" t="s">
        <v>356</v>
      </c>
      <c r="D135" s="36" t="s">
        <v>19</v>
      </c>
      <c r="E135" s="37">
        <v>0.5641025641025641</v>
      </c>
      <c r="F135" s="36"/>
      <c r="G135" s="36">
        <v>22.0</v>
      </c>
      <c r="H135" s="24">
        <v>0.0</v>
      </c>
      <c r="I135" s="25">
        <v>1.0</v>
      </c>
      <c r="J135" s="24">
        <v>1.0</v>
      </c>
      <c r="K135" s="25">
        <v>1.0</v>
      </c>
      <c r="L135" s="24">
        <v>1.0</v>
      </c>
      <c r="M135" s="38">
        <v>0.0</v>
      </c>
      <c r="N135" s="39">
        <v>0.0</v>
      </c>
      <c r="O135" s="25">
        <v>0.0</v>
      </c>
      <c r="P135" s="24">
        <v>1.0</v>
      </c>
      <c r="Q135" s="25">
        <v>1.0</v>
      </c>
      <c r="R135" s="26">
        <v>0.0</v>
      </c>
      <c r="S135" s="27">
        <v>1.0</v>
      </c>
      <c r="T135" s="40">
        <v>0.0</v>
      </c>
      <c r="U135" s="41">
        <v>0.0</v>
      </c>
      <c r="V135" s="26">
        <v>1.0</v>
      </c>
      <c r="W135" s="27">
        <v>0.0</v>
      </c>
      <c r="X135" s="26">
        <v>1.0</v>
      </c>
      <c r="Y135" s="27">
        <v>0.0</v>
      </c>
      <c r="Z135" s="26">
        <v>0.0</v>
      </c>
      <c r="AA135" s="41">
        <v>1.0</v>
      </c>
      <c r="AB135" s="24">
        <v>1.0</v>
      </c>
      <c r="AC135" s="25">
        <v>1.0</v>
      </c>
      <c r="AD135" s="24">
        <v>1.0</v>
      </c>
      <c r="AE135" s="25">
        <v>1.0</v>
      </c>
      <c r="AF135" s="24">
        <v>1.0</v>
      </c>
      <c r="AG135" s="38">
        <v>1.0</v>
      </c>
      <c r="AH135" s="39">
        <v>0.0</v>
      </c>
      <c r="AI135" s="25">
        <v>1.0</v>
      </c>
      <c r="AJ135" s="24">
        <v>0.0</v>
      </c>
      <c r="AK135" s="25">
        <v>1.0</v>
      </c>
      <c r="AL135" s="26">
        <v>1.0</v>
      </c>
      <c r="AM135" s="27">
        <v>1.0</v>
      </c>
      <c r="AN135" s="40">
        <v>0.0</v>
      </c>
      <c r="AO135" s="41">
        <v>0.0</v>
      </c>
      <c r="AP135" s="26">
        <v>0.0</v>
      </c>
      <c r="AQ135" s="27">
        <v>0.0</v>
      </c>
      <c r="AR135" s="26">
        <v>0.0</v>
      </c>
      <c r="AS135" s="27">
        <v>1.0</v>
      </c>
      <c r="AT135" s="26">
        <v>1.0</v>
      </c>
      <c r="AU135" s="41">
        <v>0.0</v>
      </c>
      <c r="AV135" s="9">
        <f t="shared" si="8"/>
        <v>6</v>
      </c>
      <c r="AW135" s="9">
        <f t="shared" si="2"/>
        <v>4</v>
      </c>
      <c r="AX135" s="9">
        <f t="shared" si="3"/>
        <v>8</v>
      </c>
      <c r="AY135" s="9">
        <f t="shared" si="4"/>
        <v>4</v>
      </c>
      <c r="AZ135" s="10">
        <f t="shared" si="5"/>
        <v>22</v>
      </c>
      <c r="BA135" s="42">
        <f t="shared" si="6"/>
        <v>0</v>
      </c>
    </row>
    <row r="136" ht="14.25" customHeight="1">
      <c r="A136" s="33" t="s">
        <v>357</v>
      </c>
      <c r="B136" s="34" t="s">
        <v>52</v>
      </c>
      <c r="C136" s="35" t="s">
        <v>358</v>
      </c>
      <c r="D136" s="36" t="s">
        <v>123</v>
      </c>
      <c r="E136" s="37">
        <v>0.5384615384615384</v>
      </c>
      <c r="F136" s="36"/>
      <c r="G136" s="36">
        <v>21.0</v>
      </c>
      <c r="H136" s="24">
        <v>1.0</v>
      </c>
      <c r="I136" s="25">
        <v>0.0</v>
      </c>
      <c r="J136" s="24">
        <v>0.0</v>
      </c>
      <c r="K136" s="25">
        <v>1.0</v>
      </c>
      <c r="L136" s="24">
        <v>0.0</v>
      </c>
      <c r="M136" s="38">
        <v>1.0</v>
      </c>
      <c r="N136" s="39">
        <v>1.0</v>
      </c>
      <c r="O136" s="25">
        <v>1.0</v>
      </c>
      <c r="P136" s="24">
        <v>0.0</v>
      </c>
      <c r="Q136" s="25">
        <v>0.0</v>
      </c>
      <c r="R136" s="26">
        <v>0.0</v>
      </c>
      <c r="S136" s="27">
        <v>1.0</v>
      </c>
      <c r="T136" s="40">
        <v>0.0</v>
      </c>
      <c r="U136" s="41">
        <v>1.0</v>
      </c>
      <c r="V136" s="26">
        <v>1.0</v>
      </c>
      <c r="W136" s="27">
        <v>0.0</v>
      </c>
      <c r="X136" s="26">
        <v>1.0</v>
      </c>
      <c r="Y136" s="27">
        <v>0.0</v>
      </c>
      <c r="Z136" s="26">
        <v>1.0</v>
      </c>
      <c r="AA136" s="41">
        <v>1.0</v>
      </c>
      <c r="AB136" s="24">
        <v>0.0</v>
      </c>
      <c r="AC136" s="25">
        <v>0.0</v>
      </c>
      <c r="AD136" s="24">
        <v>1.0</v>
      </c>
      <c r="AE136" s="25">
        <v>1.0</v>
      </c>
      <c r="AF136" s="24">
        <v>0.0</v>
      </c>
      <c r="AG136" s="38">
        <v>0.0</v>
      </c>
      <c r="AH136" s="39">
        <v>1.0</v>
      </c>
      <c r="AI136" s="25">
        <v>1.0</v>
      </c>
      <c r="AJ136" s="24">
        <v>1.0</v>
      </c>
      <c r="AK136" s="25">
        <v>1.0</v>
      </c>
      <c r="AL136" s="26">
        <v>1.0</v>
      </c>
      <c r="AM136" s="27">
        <v>0.0</v>
      </c>
      <c r="AN136" s="40">
        <v>1.0</v>
      </c>
      <c r="AO136" s="41">
        <v>1.0</v>
      </c>
      <c r="AP136" s="26">
        <v>0.0</v>
      </c>
      <c r="AQ136" s="27">
        <v>0.0</v>
      </c>
      <c r="AR136" s="26">
        <v>0.0</v>
      </c>
      <c r="AS136" s="27">
        <v>0.0</v>
      </c>
      <c r="AT136" s="26">
        <v>0.0</v>
      </c>
      <c r="AU136" s="41">
        <v>1.0</v>
      </c>
      <c r="AV136" s="9">
        <f t="shared" si="8"/>
        <v>5</v>
      </c>
      <c r="AW136" s="9">
        <f t="shared" si="2"/>
        <v>6</v>
      </c>
      <c r="AX136" s="9">
        <f t="shared" si="3"/>
        <v>6</v>
      </c>
      <c r="AY136" s="9">
        <f t="shared" si="4"/>
        <v>4</v>
      </c>
      <c r="AZ136" s="10">
        <f t="shared" si="5"/>
        <v>21</v>
      </c>
      <c r="BA136" s="42">
        <f t="shared" si="6"/>
        <v>0</v>
      </c>
    </row>
    <row r="137" ht="14.25" customHeight="1">
      <c r="A137" s="33" t="s">
        <v>359</v>
      </c>
      <c r="B137" s="34" t="s">
        <v>64</v>
      </c>
      <c r="C137" s="35" t="s">
        <v>360</v>
      </c>
      <c r="D137" s="36" t="s">
        <v>123</v>
      </c>
      <c r="E137" s="37">
        <v>0.5384615384615384</v>
      </c>
      <c r="F137" s="36"/>
      <c r="G137" s="36">
        <v>21.0</v>
      </c>
      <c r="H137" s="24">
        <v>1.0</v>
      </c>
      <c r="I137" s="25">
        <v>0.0</v>
      </c>
      <c r="J137" s="24">
        <v>1.0</v>
      </c>
      <c r="K137" s="25">
        <v>1.0</v>
      </c>
      <c r="L137" s="24">
        <v>0.0</v>
      </c>
      <c r="M137" s="38">
        <v>1.0</v>
      </c>
      <c r="N137" s="39">
        <v>1.0</v>
      </c>
      <c r="O137" s="25">
        <v>1.0</v>
      </c>
      <c r="P137" s="24">
        <v>0.0</v>
      </c>
      <c r="Q137" s="25">
        <v>1.0</v>
      </c>
      <c r="R137" s="26">
        <v>0.0</v>
      </c>
      <c r="S137" s="27">
        <v>1.0</v>
      </c>
      <c r="T137" s="40">
        <v>0.0</v>
      </c>
      <c r="U137" s="41">
        <v>0.0</v>
      </c>
      <c r="V137" s="26">
        <v>1.0</v>
      </c>
      <c r="W137" s="27">
        <v>1.0</v>
      </c>
      <c r="X137" s="26">
        <v>0.0</v>
      </c>
      <c r="Y137" s="27">
        <v>1.0</v>
      </c>
      <c r="Z137" s="26">
        <v>0.0</v>
      </c>
      <c r="AA137" s="41">
        <v>1.0</v>
      </c>
      <c r="AB137" s="24">
        <v>1.0</v>
      </c>
      <c r="AC137" s="25">
        <v>1.0</v>
      </c>
      <c r="AD137" s="24">
        <v>0.0</v>
      </c>
      <c r="AE137" s="25">
        <v>0.0</v>
      </c>
      <c r="AF137" s="24">
        <v>1.0</v>
      </c>
      <c r="AG137" s="38">
        <v>0.0</v>
      </c>
      <c r="AH137" s="39">
        <v>1.0</v>
      </c>
      <c r="AI137" s="25">
        <v>0.0</v>
      </c>
      <c r="AJ137" s="24">
        <v>0.0</v>
      </c>
      <c r="AK137" s="25">
        <v>1.0</v>
      </c>
      <c r="AL137" s="26">
        <v>1.0</v>
      </c>
      <c r="AM137" s="27">
        <v>0.0</v>
      </c>
      <c r="AN137" s="40">
        <v>1.0</v>
      </c>
      <c r="AO137" s="41">
        <v>1.0</v>
      </c>
      <c r="AP137" s="26">
        <v>0.0</v>
      </c>
      <c r="AQ137" s="27">
        <v>1.0</v>
      </c>
      <c r="AR137" s="26">
        <v>0.0</v>
      </c>
      <c r="AS137" s="27">
        <v>0.0</v>
      </c>
      <c r="AT137" s="26">
        <v>0.0</v>
      </c>
      <c r="AU137" s="41">
        <v>0.0</v>
      </c>
      <c r="AV137" s="9">
        <f t="shared" si="8"/>
        <v>7</v>
      </c>
      <c r="AW137" s="9">
        <f t="shared" si="2"/>
        <v>5</v>
      </c>
      <c r="AX137" s="9">
        <f t="shared" si="3"/>
        <v>5</v>
      </c>
      <c r="AY137" s="9">
        <f t="shared" si="4"/>
        <v>4</v>
      </c>
      <c r="AZ137" s="10">
        <f t="shared" si="5"/>
        <v>21</v>
      </c>
      <c r="BA137" s="42">
        <f t="shared" si="6"/>
        <v>0</v>
      </c>
    </row>
    <row r="138" ht="14.25" customHeight="1">
      <c r="A138" s="33" t="s">
        <v>361</v>
      </c>
      <c r="B138" s="34" t="s">
        <v>362</v>
      </c>
      <c r="C138" s="35" t="s">
        <v>363</v>
      </c>
      <c r="D138" s="36" t="s">
        <v>90</v>
      </c>
      <c r="E138" s="37">
        <v>0.5384615384615384</v>
      </c>
      <c r="F138" s="36"/>
      <c r="G138" s="36">
        <v>21.0</v>
      </c>
      <c r="H138" s="24">
        <v>0.0</v>
      </c>
      <c r="I138" s="25">
        <v>0.0</v>
      </c>
      <c r="J138" s="24">
        <v>1.0</v>
      </c>
      <c r="K138" s="25">
        <v>1.0</v>
      </c>
      <c r="L138" s="24">
        <v>1.0</v>
      </c>
      <c r="M138" s="38">
        <v>1.0</v>
      </c>
      <c r="N138" s="39">
        <v>0.0</v>
      </c>
      <c r="O138" s="25">
        <v>1.0</v>
      </c>
      <c r="P138" s="24">
        <v>0.0</v>
      </c>
      <c r="Q138" s="25">
        <v>1.0</v>
      </c>
      <c r="R138" s="26">
        <v>1.0</v>
      </c>
      <c r="S138" s="27">
        <v>0.0</v>
      </c>
      <c r="T138" s="40">
        <v>1.0</v>
      </c>
      <c r="U138" s="41">
        <v>0.0</v>
      </c>
      <c r="V138" s="26">
        <v>0.0</v>
      </c>
      <c r="W138" s="27">
        <v>0.0</v>
      </c>
      <c r="X138" s="26">
        <v>0.0</v>
      </c>
      <c r="Y138" s="27">
        <v>1.0</v>
      </c>
      <c r="Z138" s="26">
        <v>1.0</v>
      </c>
      <c r="AA138" s="41">
        <v>1.0</v>
      </c>
      <c r="AB138" s="24">
        <v>1.0</v>
      </c>
      <c r="AC138" s="25">
        <v>0.0</v>
      </c>
      <c r="AD138" s="24">
        <v>1.0</v>
      </c>
      <c r="AE138" s="25">
        <v>1.0</v>
      </c>
      <c r="AF138" s="24">
        <v>0.0</v>
      </c>
      <c r="AG138" s="38">
        <v>1.0</v>
      </c>
      <c r="AH138" s="39">
        <v>1.0</v>
      </c>
      <c r="AI138" s="25">
        <v>0.0</v>
      </c>
      <c r="AJ138" s="24">
        <v>1.0</v>
      </c>
      <c r="AK138" s="25">
        <v>0.0</v>
      </c>
      <c r="AL138" s="26">
        <v>1.0</v>
      </c>
      <c r="AM138" s="27">
        <v>0.0</v>
      </c>
      <c r="AN138" s="40">
        <v>0.0</v>
      </c>
      <c r="AO138" s="41">
        <v>0.0</v>
      </c>
      <c r="AP138" s="26">
        <v>0.0</v>
      </c>
      <c r="AQ138" s="27">
        <v>1.0</v>
      </c>
      <c r="AR138" s="26">
        <v>0.0</v>
      </c>
      <c r="AS138" s="27">
        <v>1.0</v>
      </c>
      <c r="AT138" s="26">
        <v>0.0</v>
      </c>
      <c r="AU138" s="41">
        <v>1.0</v>
      </c>
      <c r="AV138" s="9">
        <f t="shared" si="8"/>
        <v>6</v>
      </c>
      <c r="AW138" s="9">
        <f t="shared" si="2"/>
        <v>5</v>
      </c>
      <c r="AX138" s="9">
        <f t="shared" si="3"/>
        <v>6</v>
      </c>
      <c r="AY138" s="9">
        <f t="shared" si="4"/>
        <v>4</v>
      </c>
      <c r="AZ138" s="10">
        <f t="shared" si="5"/>
        <v>21</v>
      </c>
      <c r="BA138" s="42">
        <f t="shared" si="6"/>
        <v>0</v>
      </c>
    </row>
    <row r="139" ht="14.25" customHeight="1">
      <c r="A139" s="33" t="s">
        <v>364</v>
      </c>
      <c r="B139" s="34" t="s">
        <v>365</v>
      </c>
      <c r="C139" s="35" t="s">
        <v>366</v>
      </c>
      <c r="D139" s="36" t="s">
        <v>19</v>
      </c>
      <c r="E139" s="37">
        <v>0.5384615384615384</v>
      </c>
      <c r="F139" s="36"/>
      <c r="G139" s="36">
        <v>21.0</v>
      </c>
      <c r="H139" s="24">
        <v>0.0</v>
      </c>
      <c r="I139" s="25">
        <v>0.0</v>
      </c>
      <c r="J139" s="24">
        <v>0.0</v>
      </c>
      <c r="K139" s="25">
        <v>0.0</v>
      </c>
      <c r="L139" s="24">
        <v>1.0</v>
      </c>
      <c r="M139" s="38">
        <v>0.0</v>
      </c>
      <c r="N139" s="39">
        <v>1.0</v>
      </c>
      <c r="O139" s="25">
        <v>0.0</v>
      </c>
      <c r="P139" s="24">
        <v>1.0</v>
      </c>
      <c r="Q139" s="25">
        <v>1.0</v>
      </c>
      <c r="R139" s="26">
        <v>1.0</v>
      </c>
      <c r="S139" s="27">
        <v>1.0</v>
      </c>
      <c r="T139" s="40">
        <v>0.0</v>
      </c>
      <c r="U139" s="41">
        <v>1.0</v>
      </c>
      <c r="V139" s="26">
        <v>0.0</v>
      </c>
      <c r="W139" s="27">
        <v>1.0</v>
      </c>
      <c r="X139" s="26">
        <v>0.0</v>
      </c>
      <c r="Y139" s="27">
        <v>0.0</v>
      </c>
      <c r="Z139" s="26">
        <v>1.0</v>
      </c>
      <c r="AA139" s="41">
        <v>1.0</v>
      </c>
      <c r="AB139" s="24">
        <v>1.0</v>
      </c>
      <c r="AC139" s="25">
        <v>1.0</v>
      </c>
      <c r="AD139" s="24">
        <v>0.0</v>
      </c>
      <c r="AE139" s="25">
        <v>1.0</v>
      </c>
      <c r="AF139" s="24">
        <v>1.0</v>
      </c>
      <c r="AG139" s="38">
        <v>0.0</v>
      </c>
      <c r="AH139" s="39">
        <v>1.0</v>
      </c>
      <c r="AI139" s="25">
        <v>0.0</v>
      </c>
      <c r="AJ139" s="24">
        <v>1.0</v>
      </c>
      <c r="AK139" s="25">
        <v>0.0</v>
      </c>
      <c r="AL139" s="26">
        <v>1.0</v>
      </c>
      <c r="AM139" s="27">
        <v>1.0</v>
      </c>
      <c r="AN139" s="40">
        <v>0.0</v>
      </c>
      <c r="AO139" s="41">
        <v>0.0</v>
      </c>
      <c r="AP139" s="26">
        <v>0.0</v>
      </c>
      <c r="AQ139" s="27">
        <v>1.0</v>
      </c>
      <c r="AR139" s="26">
        <v>1.0</v>
      </c>
      <c r="AS139" s="27">
        <v>1.0</v>
      </c>
      <c r="AT139" s="26">
        <v>0.0</v>
      </c>
      <c r="AU139" s="41">
        <v>0.0</v>
      </c>
      <c r="AV139" s="9">
        <f t="shared" si="8"/>
        <v>4</v>
      </c>
      <c r="AW139" s="9">
        <f t="shared" si="2"/>
        <v>6</v>
      </c>
      <c r="AX139" s="9">
        <f t="shared" si="3"/>
        <v>6</v>
      </c>
      <c r="AY139" s="9">
        <f t="shared" si="4"/>
        <v>5</v>
      </c>
      <c r="AZ139" s="10">
        <f t="shared" si="5"/>
        <v>21</v>
      </c>
      <c r="BA139" s="42">
        <f t="shared" si="6"/>
        <v>0</v>
      </c>
    </row>
    <row r="140" ht="14.25" customHeight="1">
      <c r="A140" s="33" t="s">
        <v>367</v>
      </c>
      <c r="B140" s="34" t="s">
        <v>368</v>
      </c>
      <c r="C140" s="35" t="s">
        <v>369</v>
      </c>
      <c r="D140" s="36" t="s">
        <v>19</v>
      </c>
      <c r="E140" s="37">
        <v>0.5128205128205128</v>
      </c>
      <c r="F140" s="36"/>
      <c r="G140" s="36">
        <v>20.0</v>
      </c>
      <c r="H140" s="43">
        <v>0.0</v>
      </c>
      <c r="I140" s="44">
        <v>1.0</v>
      </c>
      <c r="J140" s="43">
        <v>1.0</v>
      </c>
      <c r="K140" s="44">
        <v>1.0</v>
      </c>
      <c r="L140" s="43">
        <v>0.0</v>
      </c>
      <c r="M140" s="38">
        <v>1.0</v>
      </c>
      <c r="N140" s="39">
        <v>0.0</v>
      </c>
      <c r="O140" s="44">
        <v>1.0</v>
      </c>
      <c r="P140" s="43">
        <v>1.0</v>
      </c>
      <c r="Q140" s="44">
        <v>1.0</v>
      </c>
      <c r="R140" s="45">
        <v>0.0</v>
      </c>
      <c r="S140" s="46">
        <v>1.0</v>
      </c>
      <c r="T140" s="40">
        <v>0.0</v>
      </c>
      <c r="U140" s="41">
        <v>0.0</v>
      </c>
      <c r="V140" s="45">
        <v>0.0</v>
      </c>
      <c r="W140" s="46">
        <v>0.0</v>
      </c>
      <c r="X140" s="45">
        <v>1.0</v>
      </c>
      <c r="Y140" s="46">
        <v>0.0</v>
      </c>
      <c r="Z140" s="45">
        <v>0.0</v>
      </c>
      <c r="AA140" s="41">
        <v>1.0</v>
      </c>
      <c r="AB140" s="43">
        <v>0.0</v>
      </c>
      <c r="AC140" s="44">
        <v>1.0</v>
      </c>
      <c r="AD140" s="43">
        <v>1.0</v>
      </c>
      <c r="AE140" s="44">
        <v>1.0</v>
      </c>
      <c r="AF140" s="43">
        <v>1.0</v>
      </c>
      <c r="AG140" s="38">
        <v>0.0</v>
      </c>
      <c r="AH140" s="39">
        <v>0.0</v>
      </c>
      <c r="AI140" s="44">
        <v>0.0</v>
      </c>
      <c r="AJ140" s="43">
        <v>1.0</v>
      </c>
      <c r="AK140" s="44">
        <v>1.0</v>
      </c>
      <c r="AL140" s="45">
        <v>1.0</v>
      </c>
      <c r="AM140" s="46">
        <v>1.0</v>
      </c>
      <c r="AN140" s="40">
        <v>0.0</v>
      </c>
      <c r="AO140" s="41">
        <v>0.0</v>
      </c>
      <c r="AP140" s="45">
        <v>0.0</v>
      </c>
      <c r="AQ140" s="46">
        <v>1.0</v>
      </c>
      <c r="AR140" s="45">
        <v>0.0</v>
      </c>
      <c r="AS140" s="46">
        <v>1.0</v>
      </c>
      <c r="AT140" s="45">
        <v>0.0</v>
      </c>
      <c r="AU140" s="41">
        <v>0.0</v>
      </c>
      <c r="AV140" s="9">
        <f t="shared" si="8"/>
        <v>7</v>
      </c>
      <c r="AW140" s="9">
        <f t="shared" si="2"/>
        <v>3</v>
      </c>
      <c r="AX140" s="9">
        <f t="shared" si="3"/>
        <v>6</v>
      </c>
      <c r="AY140" s="9">
        <f t="shared" si="4"/>
        <v>4</v>
      </c>
      <c r="AZ140" s="10">
        <f t="shared" si="5"/>
        <v>20</v>
      </c>
      <c r="BA140" s="42">
        <f t="shared" si="6"/>
        <v>0</v>
      </c>
    </row>
    <row r="141" ht="14.25" customHeight="1">
      <c r="A141" s="33" t="s">
        <v>370</v>
      </c>
      <c r="B141" s="34" t="s">
        <v>371</v>
      </c>
      <c r="C141" s="35" t="s">
        <v>372</v>
      </c>
      <c r="D141" s="36" t="s">
        <v>35</v>
      </c>
      <c r="E141" s="37">
        <v>0.5128205128205128</v>
      </c>
      <c r="F141" s="36"/>
      <c r="G141" s="36">
        <v>20.0</v>
      </c>
      <c r="H141" s="43">
        <v>0.0</v>
      </c>
      <c r="I141" s="44">
        <v>1.0</v>
      </c>
      <c r="J141" s="43">
        <v>0.0</v>
      </c>
      <c r="K141" s="44">
        <v>0.0</v>
      </c>
      <c r="L141" s="43">
        <v>0.0</v>
      </c>
      <c r="M141" s="38">
        <v>1.0</v>
      </c>
      <c r="N141" s="39">
        <v>0.0</v>
      </c>
      <c r="O141" s="44">
        <v>1.0</v>
      </c>
      <c r="P141" s="43">
        <v>0.0</v>
      </c>
      <c r="Q141" s="44">
        <v>0.0</v>
      </c>
      <c r="R141" s="45">
        <v>0.0</v>
      </c>
      <c r="S141" s="46">
        <v>1.0</v>
      </c>
      <c r="T141" s="40">
        <v>1.0</v>
      </c>
      <c r="U141" s="41">
        <v>1.0</v>
      </c>
      <c r="V141" s="45">
        <v>1.0</v>
      </c>
      <c r="W141" s="46">
        <v>1.0</v>
      </c>
      <c r="X141" s="45">
        <v>0.0</v>
      </c>
      <c r="Y141" s="46">
        <v>0.0</v>
      </c>
      <c r="Z141" s="45">
        <v>1.0</v>
      </c>
      <c r="AA141" s="41">
        <v>0.0</v>
      </c>
      <c r="AB141" s="43">
        <v>0.0</v>
      </c>
      <c r="AC141" s="44">
        <v>0.0</v>
      </c>
      <c r="AD141" s="43">
        <v>0.0</v>
      </c>
      <c r="AE141" s="44">
        <v>1.0</v>
      </c>
      <c r="AF141" s="43">
        <v>0.0</v>
      </c>
      <c r="AG141" s="38">
        <v>0.0</v>
      </c>
      <c r="AH141" s="39">
        <v>1.0</v>
      </c>
      <c r="AI141" s="44">
        <v>0.0</v>
      </c>
      <c r="AJ141" s="43">
        <v>1.0</v>
      </c>
      <c r="AK141" s="44">
        <v>1.0</v>
      </c>
      <c r="AL141" s="45">
        <v>0.0</v>
      </c>
      <c r="AM141" s="46">
        <v>1.0</v>
      </c>
      <c r="AN141" s="40">
        <v>1.0</v>
      </c>
      <c r="AO141" s="41">
        <v>1.0</v>
      </c>
      <c r="AP141" s="45">
        <v>0.0</v>
      </c>
      <c r="AQ141" s="46">
        <v>1.0</v>
      </c>
      <c r="AR141" s="45">
        <v>1.0</v>
      </c>
      <c r="AS141" s="46">
        <v>1.0</v>
      </c>
      <c r="AT141" s="45">
        <v>0.0</v>
      </c>
      <c r="AU141" s="41">
        <v>1.0</v>
      </c>
      <c r="AV141" s="9">
        <f t="shared" si="8"/>
        <v>3</v>
      </c>
      <c r="AW141" s="9">
        <f t="shared" si="2"/>
        <v>6</v>
      </c>
      <c r="AX141" s="9">
        <f t="shared" si="3"/>
        <v>4</v>
      </c>
      <c r="AY141" s="9">
        <f t="shared" si="4"/>
        <v>7</v>
      </c>
      <c r="AZ141" s="10">
        <f t="shared" si="5"/>
        <v>20</v>
      </c>
      <c r="BA141" s="42">
        <f t="shared" si="6"/>
        <v>0</v>
      </c>
    </row>
    <row r="142" ht="14.25" customHeight="1">
      <c r="A142" s="33" t="s">
        <v>373</v>
      </c>
      <c r="B142" s="34" t="s">
        <v>374</v>
      </c>
      <c r="C142" s="35" t="s">
        <v>250</v>
      </c>
      <c r="D142" s="47" t="s">
        <v>74</v>
      </c>
      <c r="E142" s="37">
        <v>0.5128205128205128</v>
      </c>
      <c r="F142" s="47"/>
      <c r="G142" s="36">
        <v>20.0</v>
      </c>
      <c r="H142" s="24">
        <v>0.0</v>
      </c>
      <c r="I142" s="25">
        <v>1.0</v>
      </c>
      <c r="J142" s="24">
        <v>0.0</v>
      </c>
      <c r="K142" s="25">
        <v>1.0</v>
      </c>
      <c r="L142" s="24">
        <v>0.0</v>
      </c>
      <c r="M142" s="38">
        <v>0.0</v>
      </c>
      <c r="N142" s="39">
        <v>1.0</v>
      </c>
      <c r="O142" s="25">
        <v>0.0</v>
      </c>
      <c r="P142" s="24">
        <v>0.0</v>
      </c>
      <c r="Q142" s="25">
        <v>0.0</v>
      </c>
      <c r="R142" s="26">
        <v>0.0</v>
      </c>
      <c r="S142" s="27">
        <v>0.0</v>
      </c>
      <c r="T142" s="40">
        <v>1.0</v>
      </c>
      <c r="U142" s="41">
        <v>0.0</v>
      </c>
      <c r="V142" s="26">
        <v>1.0</v>
      </c>
      <c r="W142" s="27">
        <v>1.0</v>
      </c>
      <c r="X142" s="26">
        <v>0.0</v>
      </c>
      <c r="Y142" s="27">
        <v>0.0</v>
      </c>
      <c r="Z142" s="26">
        <v>1.0</v>
      </c>
      <c r="AA142" s="41">
        <v>1.0</v>
      </c>
      <c r="AB142" s="24">
        <v>0.0</v>
      </c>
      <c r="AC142" s="25">
        <v>0.0</v>
      </c>
      <c r="AD142" s="24">
        <v>0.0</v>
      </c>
      <c r="AE142" s="25">
        <v>1.0</v>
      </c>
      <c r="AF142" s="24">
        <v>0.0</v>
      </c>
      <c r="AG142" s="38">
        <v>1.0</v>
      </c>
      <c r="AH142" s="39">
        <v>1.0</v>
      </c>
      <c r="AI142" s="25">
        <v>1.0</v>
      </c>
      <c r="AJ142" s="24">
        <v>0.0</v>
      </c>
      <c r="AK142" s="25">
        <v>1.0</v>
      </c>
      <c r="AL142" s="26">
        <v>1.0</v>
      </c>
      <c r="AM142" s="27">
        <v>0.0</v>
      </c>
      <c r="AN142" s="40">
        <v>1.0</v>
      </c>
      <c r="AO142" s="41">
        <v>1.0</v>
      </c>
      <c r="AP142" s="26">
        <v>0.0</v>
      </c>
      <c r="AQ142" s="27">
        <v>1.0</v>
      </c>
      <c r="AR142" s="26">
        <v>1.0</v>
      </c>
      <c r="AS142" s="27">
        <v>1.0</v>
      </c>
      <c r="AT142" s="26">
        <v>0.0</v>
      </c>
      <c r="AU142" s="41">
        <v>1.0</v>
      </c>
      <c r="AV142" s="9">
        <f t="shared" si="8"/>
        <v>3</v>
      </c>
      <c r="AW142" s="9">
        <f t="shared" si="2"/>
        <v>5</v>
      </c>
      <c r="AX142" s="9">
        <f t="shared" si="3"/>
        <v>5</v>
      </c>
      <c r="AY142" s="9">
        <f t="shared" si="4"/>
        <v>7</v>
      </c>
      <c r="AZ142" s="10">
        <f t="shared" si="5"/>
        <v>20</v>
      </c>
      <c r="BA142" s="42">
        <f t="shared" si="6"/>
        <v>0</v>
      </c>
    </row>
    <row r="143" ht="14.25" customHeight="1">
      <c r="A143" s="33" t="s">
        <v>375</v>
      </c>
      <c r="B143" s="34" t="s">
        <v>376</v>
      </c>
      <c r="C143" s="35" t="s">
        <v>377</v>
      </c>
      <c r="D143" s="36" t="s">
        <v>19</v>
      </c>
      <c r="E143" s="37">
        <v>0.5128205128205128</v>
      </c>
      <c r="F143" s="36"/>
      <c r="G143" s="36">
        <v>20.0</v>
      </c>
      <c r="H143" s="43">
        <v>1.0</v>
      </c>
      <c r="I143" s="44">
        <v>1.0</v>
      </c>
      <c r="J143" s="43">
        <v>0.0</v>
      </c>
      <c r="K143" s="44">
        <v>1.0</v>
      </c>
      <c r="L143" s="43">
        <v>0.0</v>
      </c>
      <c r="M143" s="38">
        <v>0.0</v>
      </c>
      <c r="N143" s="39">
        <v>0.0</v>
      </c>
      <c r="O143" s="44">
        <v>1.0</v>
      </c>
      <c r="P143" s="43">
        <v>0.0</v>
      </c>
      <c r="Q143" s="44">
        <v>1.0</v>
      </c>
      <c r="R143" s="45">
        <v>1.0</v>
      </c>
      <c r="S143" s="46">
        <v>0.0</v>
      </c>
      <c r="T143" s="40">
        <v>0.0</v>
      </c>
      <c r="U143" s="41">
        <v>1.0</v>
      </c>
      <c r="V143" s="45">
        <v>0.0</v>
      </c>
      <c r="W143" s="46">
        <v>0.0</v>
      </c>
      <c r="X143" s="45">
        <v>1.0</v>
      </c>
      <c r="Y143" s="46">
        <v>1.0</v>
      </c>
      <c r="Z143" s="45">
        <v>0.0</v>
      </c>
      <c r="AA143" s="41">
        <v>1.0</v>
      </c>
      <c r="AB143" s="43">
        <v>0.0</v>
      </c>
      <c r="AC143" s="44">
        <v>1.0</v>
      </c>
      <c r="AD143" s="43">
        <v>1.0</v>
      </c>
      <c r="AE143" s="44">
        <v>1.0</v>
      </c>
      <c r="AF143" s="43">
        <v>1.0</v>
      </c>
      <c r="AG143" s="38">
        <v>0.0</v>
      </c>
      <c r="AH143" s="39">
        <v>0.0</v>
      </c>
      <c r="AI143" s="44">
        <v>0.0</v>
      </c>
      <c r="AJ143" s="43">
        <v>1.0</v>
      </c>
      <c r="AK143" s="44">
        <v>1.0</v>
      </c>
      <c r="AL143" s="45">
        <v>0.0</v>
      </c>
      <c r="AM143" s="46">
        <v>1.0</v>
      </c>
      <c r="AN143" s="40">
        <v>1.0</v>
      </c>
      <c r="AO143" s="41">
        <v>1.0</v>
      </c>
      <c r="AP143" s="45">
        <v>0.0</v>
      </c>
      <c r="AQ143" s="46">
        <v>0.0</v>
      </c>
      <c r="AR143" s="45">
        <v>0.0</v>
      </c>
      <c r="AS143" s="46">
        <v>1.0</v>
      </c>
      <c r="AT143" s="45">
        <v>0.0</v>
      </c>
      <c r="AU143" s="41">
        <v>0.0</v>
      </c>
      <c r="AV143" s="9">
        <f t="shared" si="8"/>
        <v>5</v>
      </c>
      <c r="AW143" s="9">
        <f t="shared" si="2"/>
        <v>5</v>
      </c>
      <c r="AX143" s="9">
        <f t="shared" si="3"/>
        <v>6</v>
      </c>
      <c r="AY143" s="9">
        <f t="shared" si="4"/>
        <v>4</v>
      </c>
      <c r="AZ143" s="10">
        <f t="shared" si="5"/>
        <v>20</v>
      </c>
      <c r="BA143" s="42">
        <f t="shared" si="6"/>
        <v>0</v>
      </c>
    </row>
    <row r="144" ht="14.25" customHeight="1">
      <c r="A144" s="33" t="s">
        <v>378</v>
      </c>
      <c r="B144" s="34" t="s">
        <v>52</v>
      </c>
      <c r="C144" s="35" t="s">
        <v>379</v>
      </c>
      <c r="D144" s="36" t="s">
        <v>19</v>
      </c>
      <c r="E144" s="37">
        <v>0.5128205128205128</v>
      </c>
      <c r="F144" s="36"/>
      <c r="G144" s="36">
        <v>20.0</v>
      </c>
      <c r="H144" s="43">
        <v>0.0</v>
      </c>
      <c r="I144" s="44">
        <v>1.0</v>
      </c>
      <c r="J144" s="43">
        <v>0.0</v>
      </c>
      <c r="K144" s="44">
        <v>0.0</v>
      </c>
      <c r="L144" s="43">
        <v>0.0</v>
      </c>
      <c r="M144" s="38">
        <v>1.0</v>
      </c>
      <c r="N144" s="39">
        <v>1.0</v>
      </c>
      <c r="O144" s="44">
        <v>0.0</v>
      </c>
      <c r="P144" s="43">
        <v>0.0</v>
      </c>
      <c r="Q144" s="44">
        <v>1.0</v>
      </c>
      <c r="R144" s="45">
        <v>0.0</v>
      </c>
      <c r="S144" s="46">
        <v>0.0</v>
      </c>
      <c r="T144" s="40">
        <v>1.0</v>
      </c>
      <c r="U144" s="41">
        <v>1.0</v>
      </c>
      <c r="V144" s="45">
        <v>1.0</v>
      </c>
      <c r="W144" s="46">
        <v>1.0</v>
      </c>
      <c r="X144" s="45">
        <v>0.0</v>
      </c>
      <c r="Y144" s="46">
        <v>0.0</v>
      </c>
      <c r="Z144" s="45">
        <v>1.0</v>
      </c>
      <c r="AA144" s="41">
        <v>0.0</v>
      </c>
      <c r="AB144" s="43">
        <v>1.0</v>
      </c>
      <c r="AC144" s="44">
        <v>1.0</v>
      </c>
      <c r="AD144" s="43">
        <v>0.0</v>
      </c>
      <c r="AE144" s="44">
        <v>0.0</v>
      </c>
      <c r="AF144" s="43">
        <v>1.0</v>
      </c>
      <c r="AG144" s="38">
        <v>0.0</v>
      </c>
      <c r="AH144" s="39">
        <v>1.0</v>
      </c>
      <c r="AI144" s="44">
        <v>0.0</v>
      </c>
      <c r="AJ144" s="43">
        <v>1.0</v>
      </c>
      <c r="AK144" s="44">
        <v>1.0</v>
      </c>
      <c r="AL144" s="45">
        <v>1.0</v>
      </c>
      <c r="AM144" s="46">
        <v>0.0</v>
      </c>
      <c r="AN144" s="40">
        <v>0.0</v>
      </c>
      <c r="AO144" s="41">
        <v>1.0</v>
      </c>
      <c r="AP144" s="45">
        <v>1.0</v>
      </c>
      <c r="AQ144" s="46">
        <v>1.0</v>
      </c>
      <c r="AR144" s="45">
        <v>1.0</v>
      </c>
      <c r="AS144" s="46">
        <v>0.0</v>
      </c>
      <c r="AT144" s="45">
        <v>0.0</v>
      </c>
      <c r="AU144" s="41">
        <v>0.0</v>
      </c>
      <c r="AV144" s="9">
        <f t="shared" si="8"/>
        <v>4</v>
      </c>
      <c r="AW144" s="9">
        <f t="shared" si="2"/>
        <v>5</v>
      </c>
      <c r="AX144" s="9">
        <f t="shared" si="3"/>
        <v>6</v>
      </c>
      <c r="AY144" s="9">
        <f t="shared" si="4"/>
        <v>5</v>
      </c>
      <c r="AZ144" s="10">
        <f t="shared" si="5"/>
        <v>20</v>
      </c>
      <c r="BA144" s="42">
        <f t="shared" si="6"/>
        <v>0</v>
      </c>
    </row>
    <row r="145" ht="14.25" customHeight="1">
      <c r="A145" s="33" t="s">
        <v>380</v>
      </c>
      <c r="B145" s="34" t="s">
        <v>381</v>
      </c>
      <c r="C145" s="35" t="s">
        <v>382</v>
      </c>
      <c r="D145" s="36" t="s">
        <v>123</v>
      </c>
      <c r="E145" s="37">
        <v>0.5128205128205128</v>
      </c>
      <c r="F145" s="36"/>
      <c r="G145" s="36">
        <v>20.0</v>
      </c>
      <c r="H145" s="24">
        <v>1.0</v>
      </c>
      <c r="I145" s="25">
        <v>1.0</v>
      </c>
      <c r="J145" s="24">
        <v>0.0</v>
      </c>
      <c r="K145" s="25">
        <v>1.0</v>
      </c>
      <c r="L145" s="24">
        <v>1.0</v>
      </c>
      <c r="M145" s="38">
        <v>0.0</v>
      </c>
      <c r="N145" s="39">
        <v>1.0</v>
      </c>
      <c r="O145" s="25">
        <v>1.0</v>
      </c>
      <c r="P145" s="24">
        <v>0.0</v>
      </c>
      <c r="Q145" s="25">
        <v>0.0</v>
      </c>
      <c r="R145" s="26">
        <v>0.0</v>
      </c>
      <c r="S145" s="27">
        <v>0.0</v>
      </c>
      <c r="T145" s="40">
        <v>0.0</v>
      </c>
      <c r="U145" s="41">
        <v>0.0</v>
      </c>
      <c r="V145" s="26">
        <v>0.0</v>
      </c>
      <c r="W145" s="27">
        <v>0.0</v>
      </c>
      <c r="X145" s="26">
        <v>1.0</v>
      </c>
      <c r="Y145" s="27">
        <v>1.0</v>
      </c>
      <c r="Z145" s="26">
        <v>1.0</v>
      </c>
      <c r="AA145" s="41">
        <v>1.0</v>
      </c>
      <c r="AB145" s="24">
        <v>1.0</v>
      </c>
      <c r="AC145" s="25">
        <v>0.0</v>
      </c>
      <c r="AD145" s="24">
        <v>0.0</v>
      </c>
      <c r="AE145" s="25">
        <v>0.0</v>
      </c>
      <c r="AF145" s="24">
        <v>1.0</v>
      </c>
      <c r="AG145" s="38">
        <v>1.0</v>
      </c>
      <c r="AH145" s="39">
        <v>1.0</v>
      </c>
      <c r="AI145" s="25">
        <v>1.0</v>
      </c>
      <c r="AJ145" s="24">
        <v>1.0</v>
      </c>
      <c r="AK145" s="25">
        <v>1.0</v>
      </c>
      <c r="AL145" s="26">
        <v>0.0</v>
      </c>
      <c r="AM145" s="27">
        <v>1.0</v>
      </c>
      <c r="AN145" s="40">
        <v>0.0</v>
      </c>
      <c r="AO145" s="41">
        <v>0.0</v>
      </c>
      <c r="AP145" s="26">
        <v>0.0</v>
      </c>
      <c r="AQ145" s="27">
        <v>1.0</v>
      </c>
      <c r="AR145" s="26">
        <v>0.0</v>
      </c>
      <c r="AS145" s="27">
        <v>1.0</v>
      </c>
      <c r="AT145" s="26">
        <v>0.0</v>
      </c>
      <c r="AU145" s="41">
        <v>0.0</v>
      </c>
      <c r="AV145" s="9">
        <f t="shared" si="8"/>
        <v>6</v>
      </c>
      <c r="AW145" s="9">
        <f t="shared" si="2"/>
        <v>4</v>
      </c>
      <c r="AX145" s="9">
        <f t="shared" si="3"/>
        <v>7</v>
      </c>
      <c r="AY145" s="9">
        <f t="shared" si="4"/>
        <v>3</v>
      </c>
      <c r="AZ145" s="10">
        <f t="shared" si="5"/>
        <v>20</v>
      </c>
      <c r="BA145" s="42">
        <f t="shared" si="6"/>
        <v>0</v>
      </c>
    </row>
    <row r="146" ht="14.25" customHeight="1">
      <c r="A146" s="33" t="s">
        <v>383</v>
      </c>
      <c r="B146" s="34" t="s">
        <v>384</v>
      </c>
      <c r="C146" s="35" t="s">
        <v>385</v>
      </c>
      <c r="D146" s="36" t="s">
        <v>123</v>
      </c>
      <c r="E146" s="37">
        <v>0.5128205128205128</v>
      </c>
      <c r="F146" s="36"/>
      <c r="G146" s="36">
        <v>20.0</v>
      </c>
      <c r="H146" s="43">
        <v>1.0</v>
      </c>
      <c r="I146" s="44">
        <v>1.0</v>
      </c>
      <c r="J146" s="43">
        <v>0.0</v>
      </c>
      <c r="K146" s="44">
        <v>1.0</v>
      </c>
      <c r="L146" s="43">
        <v>1.0</v>
      </c>
      <c r="M146" s="38">
        <v>0.0</v>
      </c>
      <c r="N146" s="39">
        <v>0.0</v>
      </c>
      <c r="O146" s="44">
        <v>0.0</v>
      </c>
      <c r="P146" s="43">
        <v>1.0</v>
      </c>
      <c r="Q146" s="44">
        <v>0.0</v>
      </c>
      <c r="R146" s="45">
        <v>1.0</v>
      </c>
      <c r="S146" s="46">
        <v>0.0</v>
      </c>
      <c r="T146" s="40">
        <v>1.0</v>
      </c>
      <c r="U146" s="41">
        <v>1.0</v>
      </c>
      <c r="V146" s="45">
        <v>0.0</v>
      </c>
      <c r="W146" s="46">
        <v>1.0</v>
      </c>
      <c r="X146" s="45">
        <v>0.0</v>
      </c>
      <c r="Y146" s="46">
        <v>0.0</v>
      </c>
      <c r="Z146" s="45">
        <v>1.0</v>
      </c>
      <c r="AA146" s="41">
        <v>1.0</v>
      </c>
      <c r="AB146" s="43">
        <v>1.0</v>
      </c>
      <c r="AC146" s="44">
        <v>0.0</v>
      </c>
      <c r="AD146" s="43">
        <v>0.0</v>
      </c>
      <c r="AE146" s="44">
        <v>1.0</v>
      </c>
      <c r="AF146" s="43">
        <v>0.0</v>
      </c>
      <c r="AG146" s="38">
        <v>0.0</v>
      </c>
      <c r="AH146" s="39">
        <v>1.0</v>
      </c>
      <c r="AI146" s="44">
        <v>0.0</v>
      </c>
      <c r="AJ146" s="43">
        <v>1.0</v>
      </c>
      <c r="AK146" s="44">
        <v>1.0</v>
      </c>
      <c r="AL146" s="45">
        <v>0.0</v>
      </c>
      <c r="AM146" s="46">
        <v>1.0</v>
      </c>
      <c r="AN146" s="40">
        <v>1.0</v>
      </c>
      <c r="AO146" s="41">
        <v>0.0</v>
      </c>
      <c r="AP146" s="45">
        <v>0.0</v>
      </c>
      <c r="AQ146" s="46">
        <v>1.0</v>
      </c>
      <c r="AR146" s="45">
        <v>0.0</v>
      </c>
      <c r="AS146" s="46">
        <v>0.0</v>
      </c>
      <c r="AT146" s="45">
        <v>0.0</v>
      </c>
      <c r="AU146" s="41">
        <v>1.0</v>
      </c>
      <c r="AV146" s="9">
        <f t="shared" si="8"/>
        <v>5</v>
      </c>
      <c r="AW146" s="9">
        <f t="shared" si="2"/>
        <v>6</v>
      </c>
      <c r="AX146" s="9">
        <f t="shared" si="3"/>
        <v>5</v>
      </c>
      <c r="AY146" s="9">
        <f t="shared" si="4"/>
        <v>4</v>
      </c>
      <c r="AZ146" s="10">
        <f t="shared" si="5"/>
        <v>20</v>
      </c>
      <c r="BA146" s="42">
        <f t="shared" si="6"/>
        <v>0</v>
      </c>
    </row>
    <row r="147" ht="14.25" customHeight="1">
      <c r="A147" s="33" t="s">
        <v>386</v>
      </c>
      <c r="B147" s="34" t="s">
        <v>147</v>
      </c>
      <c r="C147" s="35" t="s">
        <v>387</v>
      </c>
      <c r="D147" s="36" t="s">
        <v>123</v>
      </c>
      <c r="E147" s="37">
        <v>0.48717948717948717</v>
      </c>
      <c r="F147" s="36"/>
      <c r="G147" s="36">
        <v>19.0</v>
      </c>
      <c r="H147" s="24">
        <v>0.0</v>
      </c>
      <c r="I147" s="25">
        <v>0.0</v>
      </c>
      <c r="J147" s="24">
        <v>1.0</v>
      </c>
      <c r="K147" s="25">
        <v>1.0</v>
      </c>
      <c r="L147" s="24">
        <v>0.0</v>
      </c>
      <c r="M147" s="38">
        <v>1.0</v>
      </c>
      <c r="N147" s="39">
        <v>0.0</v>
      </c>
      <c r="O147" s="25">
        <v>1.0</v>
      </c>
      <c r="P147" s="24">
        <v>0.0</v>
      </c>
      <c r="Q147" s="25">
        <v>0.0</v>
      </c>
      <c r="R147" s="26">
        <v>0.0</v>
      </c>
      <c r="S147" s="27">
        <v>1.0</v>
      </c>
      <c r="T147" s="40">
        <v>0.0</v>
      </c>
      <c r="U147" s="41">
        <v>0.0</v>
      </c>
      <c r="V147" s="26">
        <v>0.0</v>
      </c>
      <c r="W147" s="27">
        <v>1.0</v>
      </c>
      <c r="X147" s="26">
        <v>1.0</v>
      </c>
      <c r="Y147" s="27">
        <v>0.0</v>
      </c>
      <c r="Z147" s="26">
        <v>0.0</v>
      </c>
      <c r="AA147" s="41">
        <v>1.0</v>
      </c>
      <c r="AB147" s="24">
        <v>0.0</v>
      </c>
      <c r="AC147" s="25">
        <v>0.0</v>
      </c>
      <c r="AD147" s="24">
        <v>0.0</v>
      </c>
      <c r="AE147" s="25">
        <v>1.0</v>
      </c>
      <c r="AF147" s="24">
        <v>1.0</v>
      </c>
      <c r="AG147" s="38">
        <v>1.0</v>
      </c>
      <c r="AH147" s="39">
        <v>1.0</v>
      </c>
      <c r="AI147" s="25">
        <v>1.0</v>
      </c>
      <c r="AJ147" s="24">
        <v>1.0</v>
      </c>
      <c r="AK147" s="25">
        <v>1.0</v>
      </c>
      <c r="AL147" s="26">
        <v>1.0</v>
      </c>
      <c r="AM147" s="27">
        <v>1.0</v>
      </c>
      <c r="AN147" s="40">
        <v>0.0</v>
      </c>
      <c r="AO147" s="41">
        <v>1.0</v>
      </c>
      <c r="AP147" s="26">
        <v>0.0</v>
      </c>
      <c r="AQ147" s="27">
        <v>0.0</v>
      </c>
      <c r="AR147" s="26">
        <v>0.0</v>
      </c>
      <c r="AS147" s="27">
        <v>0.0</v>
      </c>
      <c r="AT147" s="26">
        <v>0.0</v>
      </c>
      <c r="AU147" s="41">
        <v>1.0</v>
      </c>
      <c r="AV147" s="9">
        <f t="shared" si="8"/>
        <v>4</v>
      </c>
      <c r="AW147" s="9">
        <f t="shared" si="2"/>
        <v>4</v>
      </c>
      <c r="AX147" s="9">
        <f t="shared" si="3"/>
        <v>7</v>
      </c>
      <c r="AY147" s="9">
        <f t="shared" si="4"/>
        <v>4</v>
      </c>
      <c r="AZ147" s="10">
        <f t="shared" si="5"/>
        <v>19</v>
      </c>
      <c r="BA147" s="42">
        <f t="shared" si="6"/>
        <v>0</v>
      </c>
    </row>
    <row r="148" ht="14.25" customHeight="1">
      <c r="A148" s="33" t="s">
        <v>388</v>
      </c>
      <c r="B148" s="35" t="s">
        <v>389</v>
      </c>
      <c r="C148" s="35" t="s">
        <v>390</v>
      </c>
      <c r="D148" s="36" t="s">
        <v>19</v>
      </c>
      <c r="E148" s="37">
        <v>0.48717948717948717</v>
      </c>
      <c r="F148" s="36"/>
      <c r="G148" s="36">
        <v>19.0</v>
      </c>
      <c r="H148" s="24">
        <v>0.0</v>
      </c>
      <c r="I148" s="25">
        <v>1.0</v>
      </c>
      <c r="J148" s="24">
        <v>0.0</v>
      </c>
      <c r="K148" s="25">
        <v>1.0</v>
      </c>
      <c r="L148" s="24">
        <v>0.0</v>
      </c>
      <c r="M148" s="38">
        <v>1.0</v>
      </c>
      <c r="N148" s="39">
        <v>0.0</v>
      </c>
      <c r="O148" s="25">
        <v>0.0</v>
      </c>
      <c r="P148" s="24">
        <v>0.0</v>
      </c>
      <c r="Q148" s="25">
        <v>0.0</v>
      </c>
      <c r="R148" s="26">
        <v>0.0</v>
      </c>
      <c r="S148" s="27">
        <v>0.0</v>
      </c>
      <c r="T148" s="40">
        <v>1.0</v>
      </c>
      <c r="U148" s="41">
        <v>1.0</v>
      </c>
      <c r="V148" s="26">
        <v>0.0</v>
      </c>
      <c r="W148" s="27">
        <v>1.0</v>
      </c>
      <c r="X148" s="26">
        <v>1.0</v>
      </c>
      <c r="Y148" s="27">
        <v>0.0</v>
      </c>
      <c r="Z148" s="26">
        <v>0.0</v>
      </c>
      <c r="AA148" s="41">
        <v>1.0</v>
      </c>
      <c r="AB148" s="24">
        <v>1.0</v>
      </c>
      <c r="AC148" s="25">
        <v>0.0</v>
      </c>
      <c r="AD148" s="24">
        <v>0.0</v>
      </c>
      <c r="AE148" s="25">
        <v>1.0</v>
      </c>
      <c r="AF148" s="24">
        <v>1.0</v>
      </c>
      <c r="AG148" s="38">
        <v>1.0</v>
      </c>
      <c r="AH148" s="39">
        <v>1.0</v>
      </c>
      <c r="AI148" s="25">
        <v>0.0</v>
      </c>
      <c r="AJ148" s="24">
        <v>1.0</v>
      </c>
      <c r="AK148" s="25">
        <v>1.0</v>
      </c>
      <c r="AL148" s="26">
        <v>0.0</v>
      </c>
      <c r="AM148" s="27">
        <v>1.0</v>
      </c>
      <c r="AN148" s="40">
        <v>0.0</v>
      </c>
      <c r="AO148" s="41">
        <v>1.0</v>
      </c>
      <c r="AP148" s="26">
        <v>1.0</v>
      </c>
      <c r="AQ148" s="27">
        <v>0.0</v>
      </c>
      <c r="AR148" s="26">
        <v>0.0</v>
      </c>
      <c r="AS148" s="27">
        <v>1.0</v>
      </c>
      <c r="AT148" s="26">
        <v>0.0</v>
      </c>
      <c r="AU148" s="41">
        <v>0.0</v>
      </c>
      <c r="AV148" s="9">
        <f t="shared" si="8"/>
        <v>3</v>
      </c>
      <c r="AW148" s="9">
        <f t="shared" si="2"/>
        <v>5</v>
      </c>
      <c r="AX148" s="9">
        <f t="shared" si="3"/>
        <v>7</v>
      </c>
      <c r="AY148" s="9">
        <f t="shared" si="4"/>
        <v>4</v>
      </c>
      <c r="AZ148" s="10">
        <f t="shared" si="5"/>
        <v>19</v>
      </c>
      <c r="BA148" s="42">
        <f t="shared" si="6"/>
        <v>0</v>
      </c>
    </row>
    <row r="149" ht="14.25" customHeight="1">
      <c r="A149" s="33" t="s">
        <v>391</v>
      </c>
      <c r="B149" s="34" t="s">
        <v>103</v>
      </c>
      <c r="C149" s="35" t="s">
        <v>392</v>
      </c>
      <c r="D149" s="36" t="s">
        <v>123</v>
      </c>
      <c r="E149" s="37">
        <v>0.48717948717948717</v>
      </c>
      <c r="F149" s="36"/>
      <c r="G149" s="36">
        <v>19.0</v>
      </c>
      <c r="H149" s="24">
        <v>0.0</v>
      </c>
      <c r="I149" s="25">
        <v>0.0</v>
      </c>
      <c r="J149" s="24">
        <v>1.0</v>
      </c>
      <c r="K149" s="25">
        <v>1.0</v>
      </c>
      <c r="L149" s="24">
        <v>0.0</v>
      </c>
      <c r="M149" s="38">
        <v>1.0</v>
      </c>
      <c r="N149" s="39">
        <v>0.0</v>
      </c>
      <c r="O149" s="25">
        <v>0.0</v>
      </c>
      <c r="P149" s="24">
        <v>0.0</v>
      </c>
      <c r="Q149" s="25">
        <v>1.0</v>
      </c>
      <c r="R149" s="26">
        <v>0.0</v>
      </c>
      <c r="S149" s="27">
        <v>1.0</v>
      </c>
      <c r="T149" s="40">
        <v>0.0</v>
      </c>
      <c r="U149" s="41">
        <v>0.0</v>
      </c>
      <c r="V149" s="26">
        <v>1.0</v>
      </c>
      <c r="W149" s="27">
        <v>0.0</v>
      </c>
      <c r="X149" s="26">
        <v>1.0</v>
      </c>
      <c r="Y149" s="27">
        <v>0.0</v>
      </c>
      <c r="Z149" s="26">
        <v>1.0</v>
      </c>
      <c r="AA149" s="41">
        <v>1.0</v>
      </c>
      <c r="AB149" s="24">
        <v>0.0</v>
      </c>
      <c r="AC149" s="25">
        <v>1.0</v>
      </c>
      <c r="AD149" s="24">
        <v>0.0</v>
      </c>
      <c r="AE149" s="25">
        <v>0.0</v>
      </c>
      <c r="AF149" s="24">
        <v>0.0</v>
      </c>
      <c r="AG149" s="38">
        <v>1.0</v>
      </c>
      <c r="AH149" s="39">
        <v>0.0</v>
      </c>
      <c r="AI149" s="25">
        <v>0.0</v>
      </c>
      <c r="AJ149" s="24">
        <v>1.0</v>
      </c>
      <c r="AK149" s="25">
        <v>1.0</v>
      </c>
      <c r="AL149" s="26">
        <v>0.0</v>
      </c>
      <c r="AM149" s="27">
        <v>1.0</v>
      </c>
      <c r="AN149" s="40">
        <v>1.0</v>
      </c>
      <c r="AO149" s="41">
        <v>1.0</v>
      </c>
      <c r="AP149" s="26">
        <v>0.0</v>
      </c>
      <c r="AQ149" s="27">
        <v>0.0</v>
      </c>
      <c r="AR149" s="26">
        <v>1.0</v>
      </c>
      <c r="AS149" s="27">
        <v>0.0</v>
      </c>
      <c r="AT149" s="26">
        <v>1.0</v>
      </c>
      <c r="AU149" s="41">
        <v>1.0</v>
      </c>
      <c r="AV149" s="9">
        <f t="shared" si="8"/>
        <v>4</v>
      </c>
      <c r="AW149" s="9">
        <f t="shared" si="2"/>
        <v>5</v>
      </c>
      <c r="AX149" s="9">
        <f t="shared" si="3"/>
        <v>4</v>
      </c>
      <c r="AY149" s="9">
        <f t="shared" si="4"/>
        <v>6</v>
      </c>
      <c r="AZ149" s="10">
        <f t="shared" si="5"/>
        <v>19</v>
      </c>
      <c r="BA149" s="42">
        <f t="shared" si="6"/>
        <v>0</v>
      </c>
    </row>
    <row r="150" ht="14.25" customHeight="1">
      <c r="A150" s="33" t="s">
        <v>393</v>
      </c>
      <c r="B150" s="34" t="s">
        <v>394</v>
      </c>
      <c r="C150" s="35" t="s">
        <v>351</v>
      </c>
      <c r="D150" s="36" t="s">
        <v>123</v>
      </c>
      <c r="E150" s="37">
        <v>0.48717948717948717</v>
      </c>
      <c r="F150" s="36"/>
      <c r="G150" s="36">
        <v>19.0</v>
      </c>
      <c r="H150" s="24">
        <v>1.0</v>
      </c>
      <c r="I150" s="25">
        <v>0.0</v>
      </c>
      <c r="J150" s="24">
        <v>1.0</v>
      </c>
      <c r="K150" s="25">
        <v>1.0</v>
      </c>
      <c r="L150" s="24">
        <v>0.0</v>
      </c>
      <c r="M150" s="38">
        <v>0.0</v>
      </c>
      <c r="N150" s="39">
        <v>0.0</v>
      </c>
      <c r="O150" s="25">
        <v>1.0</v>
      </c>
      <c r="P150" s="24">
        <v>0.0</v>
      </c>
      <c r="Q150" s="25">
        <v>0.0</v>
      </c>
      <c r="R150" s="26">
        <v>0.0</v>
      </c>
      <c r="S150" s="27">
        <v>0.0</v>
      </c>
      <c r="T150" s="40">
        <v>1.0</v>
      </c>
      <c r="U150" s="41">
        <v>0.0</v>
      </c>
      <c r="V150" s="26">
        <v>0.0</v>
      </c>
      <c r="W150" s="27">
        <v>0.0</v>
      </c>
      <c r="X150" s="26">
        <v>1.0</v>
      </c>
      <c r="Y150" s="27">
        <v>0.0</v>
      </c>
      <c r="Z150" s="26">
        <v>0.0</v>
      </c>
      <c r="AA150" s="41">
        <v>1.0</v>
      </c>
      <c r="AB150" s="24">
        <v>0.0</v>
      </c>
      <c r="AC150" s="25">
        <v>0.0</v>
      </c>
      <c r="AD150" s="24">
        <v>1.0</v>
      </c>
      <c r="AE150" s="25">
        <v>0.0</v>
      </c>
      <c r="AF150" s="24">
        <v>1.0</v>
      </c>
      <c r="AG150" s="38">
        <v>1.0</v>
      </c>
      <c r="AH150" s="39">
        <v>1.0</v>
      </c>
      <c r="AI150" s="25">
        <v>0.0</v>
      </c>
      <c r="AJ150" s="24">
        <v>1.0</v>
      </c>
      <c r="AK150" s="25">
        <v>1.0</v>
      </c>
      <c r="AL150" s="26">
        <v>1.0</v>
      </c>
      <c r="AM150" s="27">
        <v>0.0</v>
      </c>
      <c r="AN150" s="40">
        <v>1.0</v>
      </c>
      <c r="AO150" s="41">
        <v>1.0</v>
      </c>
      <c r="AP150" s="26">
        <v>0.0</v>
      </c>
      <c r="AQ150" s="27">
        <v>1.0</v>
      </c>
      <c r="AR150" s="26">
        <v>1.0</v>
      </c>
      <c r="AS150" s="27">
        <v>0.0</v>
      </c>
      <c r="AT150" s="26">
        <v>1.0</v>
      </c>
      <c r="AU150" s="41">
        <v>0.0</v>
      </c>
      <c r="AV150" s="9">
        <f t="shared" si="8"/>
        <v>4</v>
      </c>
      <c r="AW150" s="9">
        <f t="shared" si="2"/>
        <v>3</v>
      </c>
      <c r="AX150" s="9">
        <f t="shared" si="3"/>
        <v>6</v>
      </c>
      <c r="AY150" s="9">
        <f t="shared" si="4"/>
        <v>6</v>
      </c>
      <c r="AZ150" s="10">
        <f t="shared" si="5"/>
        <v>19</v>
      </c>
      <c r="BA150" s="42">
        <f t="shared" si="6"/>
        <v>0</v>
      </c>
    </row>
    <row r="151" ht="14.25" customHeight="1">
      <c r="A151" s="33" t="s">
        <v>395</v>
      </c>
      <c r="B151" s="34" t="s">
        <v>270</v>
      </c>
      <c r="C151" s="35" t="s">
        <v>396</v>
      </c>
      <c r="D151" s="36" t="s">
        <v>123</v>
      </c>
      <c r="E151" s="37">
        <v>0.48717948717948717</v>
      </c>
      <c r="F151" s="36"/>
      <c r="G151" s="36">
        <v>19.0</v>
      </c>
      <c r="H151" s="24">
        <v>0.0</v>
      </c>
      <c r="I151" s="25">
        <v>0.0</v>
      </c>
      <c r="J151" s="24">
        <v>1.0</v>
      </c>
      <c r="K151" s="25">
        <v>1.0</v>
      </c>
      <c r="L151" s="24">
        <v>0.0</v>
      </c>
      <c r="M151" s="38">
        <v>1.0</v>
      </c>
      <c r="N151" s="39">
        <v>1.0</v>
      </c>
      <c r="O151" s="25">
        <v>1.0</v>
      </c>
      <c r="P151" s="24">
        <v>1.0</v>
      </c>
      <c r="Q151" s="25">
        <v>0.0</v>
      </c>
      <c r="R151" s="26">
        <v>0.0</v>
      </c>
      <c r="S151" s="27">
        <v>0.0</v>
      </c>
      <c r="T151" s="40">
        <v>1.0</v>
      </c>
      <c r="U151" s="41">
        <v>0.0</v>
      </c>
      <c r="V151" s="26">
        <v>0.0</v>
      </c>
      <c r="W151" s="27">
        <v>1.0</v>
      </c>
      <c r="X151" s="26">
        <v>0.0</v>
      </c>
      <c r="Y151" s="27">
        <v>1.0</v>
      </c>
      <c r="Z151" s="26">
        <v>0.0</v>
      </c>
      <c r="AA151" s="41">
        <v>1.0</v>
      </c>
      <c r="AB151" s="24">
        <v>1.0</v>
      </c>
      <c r="AC151" s="25">
        <v>0.0</v>
      </c>
      <c r="AD151" s="24">
        <v>0.0</v>
      </c>
      <c r="AE151" s="25">
        <v>1.0</v>
      </c>
      <c r="AF151" s="24">
        <v>0.0</v>
      </c>
      <c r="AG151" s="38">
        <v>0.0</v>
      </c>
      <c r="AH151" s="39">
        <v>0.0</v>
      </c>
      <c r="AI151" s="25">
        <v>0.0</v>
      </c>
      <c r="AJ151" s="24">
        <v>1.0</v>
      </c>
      <c r="AK151" s="25">
        <v>0.0</v>
      </c>
      <c r="AL151" s="26">
        <v>1.0</v>
      </c>
      <c r="AM151" s="27">
        <v>0.0</v>
      </c>
      <c r="AN151" s="40">
        <v>1.0</v>
      </c>
      <c r="AO151" s="41">
        <v>1.0</v>
      </c>
      <c r="AP151" s="26">
        <v>1.0</v>
      </c>
      <c r="AQ151" s="27">
        <v>0.0</v>
      </c>
      <c r="AR151" s="26">
        <v>1.0</v>
      </c>
      <c r="AS151" s="27">
        <v>1.0</v>
      </c>
      <c r="AT151" s="26">
        <v>0.0</v>
      </c>
      <c r="AU151" s="41">
        <v>0.0</v>
      </c>
      <c r="AV151" s="9">
        <f t="shared" si="8"/>
        <v>6</v>
      </c>
      <c r="AW151" s="9">
        <f t="shared" si="2"/>
        <v>4</v>
      </c>
      <c r="AX151" s="9">
        <f t="shared" si="3"/>
        <v>3</v>
      </c>
      <c r="AY151" s="9">
        <f t="shared" si="4"/>
        <v>6</v>
      </c>
      <c r="AZ151" s="10">
        <f t="shared" si="5"/>
        <v>19</v>
      </c>
      <c r="BA151" s="42">
        <f t="shared" si="6"/>
        <v>0</v>
      </c>
    </row>
    <row r="152" ht="14.25" customHeight="1">
      <c r="A152" s="33" t="s">
        <v>397</v>
      </c>
      <c r="B152" s="34" t="s">
        <v>398</v>
      </c>
      <c r="C152" s="35" t="s">
        <v>399</v>
      </c>
      <c r="D152" s="36" t="s">
        <v>19</v>
      </c>
      <c r="E152" s="37">
        <v>0.4358974358974359</v>
      </c>
      <c r="F152" s="36"/>
      <c r="G152" s="36">
        <v>17.0</v>
      </c>
      <c r="H152" s="24">
        <v>0.0</v>
      </c>
      <c r="I152" s="25">
        <v>0.0</v>
      </c>
      <c r="J152" s="24">
        <v>1.0</v>
      </c>
      <c r="K152" s="25">
        <v>0.0</v>
      </c>
      <c r="L152" s="24">
        <v>0.0</v>
      </c>
      <c r="M152" s="38">
        <v>1.0</v>
      </c>
      <c r="N152" s="39">
        <v>1.0</v>
      </c>
      <c r="O152" s="25">
        <v>1.0</v>
      </c>
      <c r="P152" s="24">
        <v>0.0</v>
      </c>
      <c r="Q152" s="25">
        <v>0.0</v>
      </c>
      <c r="R152" s="26">
        <v>1.0</v>
      </c>
      <c r="S152" s="27">
        <v>1.0</v>
      </c>
      <c r="T152" s="40">
        <v>0.0</v>
      </c>
      <c r="U152" s="41">
        <v>1.0</v>
      </c>
      <c r="V152" s="26">
        <v>1.0</v>
      </c>
      <c r="W152" s="27">
        <v>0.0</v>
      </c>
      <c r="X152" s="26">
        <v>1.0</v>
      </c>
      <c r="Y152" s="27">
        <v>0.0</v>
      </c>
      <c r="Z152" s="26">
        <v>0.0</v>
      </c>
      <c r="AA152" s="41">
        <v>0.0</v>
      </c>
      <c r="AB152" s="24">
        <v>0.0</v>
      </c>
      <c r="AC152" s="25">
        <v>0.0</v>
      </c>
      <c r="AD152" s="24">
        <v>0.0</v>
      </c>
      <c r="AE152" s="25">
        <v>1.0</v>
      </c>
      <c r="AF152" s="24">
        <v>1.0</v>
      </c>
      <c r="AG152" s="38">
        <v>0.0</v>
      </c>
      <c r="AH152" s="39">
        <v>1.0</v>
      </c>
      <c r="AI152" s="25">
        <v>0.0</v>
      </c>
      <c r="AJ152" s="24">
        <v>0.0</v>
      </c>
      <c r="AK152" s="25">
        <v>1.0</v>
      </c>
      <c r="AL152" s="26">
        <v>1.0</v>
      </c>
      <c r="AM152" s="27">
        <v>0.0</v>
      </c>
      <c r="AN152" s="40">
        <v>0.0</v>
      </c>
      <c r="AO152" s="41">
        <v>0.0</v>
      </c>
      <c r="AP152" s="26">
        <v>0.0</v>
      </c>
      <c r="AQ152" s="27">
        <v>1.0</v>
      </c>
      <c r="AR152" s="26">
        <v>1.0</v>
      </c>
      <c r="AS152" s="27">
        <v>1.0</v>
      </c>
      <c r="AT152" s="26">
        <v>0.0</v>
      </c>
      <c r="AU152" s="41">
        <v>0.0</v>
      </c>
      <c r="AV152" s="9">
        <f t="shared" si="8"/>
        <v>4</v>
      </c>
      <c r="AW152" s="9">
        <f t="shared" si="2"/>
        <v>5</v>
      </c>
      <c r="AX152" s="9">
        <f t="shared" si="3"/>
        <v>4</v>
      </c>
      <c r="AY152" s="9">
        <f t="shared" si="4"/>
        <v>4</v>
      </c>
      <c r="AZ152" s="10">
        <f t="shared" si="5"/>
        <v>17</v>
      </c>
      <c r="BA152" s="42">
        <f t="shared" si="6"/>
        <v>0</v>
      </c>
    </row>
    <row r="153" ht="14.25" customHeight="1">
      <c r="A153" s="33" t="s">
        <v>400</v>
      </c>
      <c r="B153" s="34" t="s">
        <v>401</v>
      </c>
      <c r="C153" s="35" t="s">
        <v>315</v>
      </c>
      <c r="D153" s="36" t="s">
        <v>19</v>
      </c>
      <c r="E153" s="37">
        <v>0.4358974358974359</v>
      </c>
      <c r="F153" s="36"/>
      <c r="G153" s="36">
        <v>17.0</v>
      </c>
      <c r="H153" s="39">
        <v>0.0</v>
      </c>
      <c r="I153" s="38">
        <v>0.0</v>
      </c>
      <c r="J153" s="39">
        <v>1.0</v>
      </c>
      <c r="K153" s="38">
        <v>1.0</v>
      </c>
      <c r="L153" s="39">
        <v>0.0</v>
      </c>
      <c r="M153" s="38">
        <v>1.0</v>
      </c>
      <c r="N153" s="39">
        <v>1.0</v>
      </c>
      <c r="O153" s="38">
        <v>0.0</v>
      </c>
      <c r="P153" s="39">
        <v>1.0</v>
      </c>
      <c r="Q153" s="38">
        <v>0.0</v>
      </c>
      <c r="R153" s="40">
        <v>0.0</v>
      </c>
      <c r="S153" s="41">
        <v>0.0</v>
      </c>
      <c r="T153" s="40">
        <v>0.0</v>
      </c>
      <c r="U153" s="41">
        <v>1.0</v>
      </c>
      <c r="V153" s="40">
        <v>0.0</v>
      </c>
      <c r="W153" s="41">
        <v>0.0</v>
      </c>
      <c r="X153" s="40">
        <v>0.0</v>
      </c>
      <c r="Y153" s="41">
        <v>0.0</v>
      </c>
      <c r="Z153" s="40">
        <v>1.0</v>
      </c>
      <c r="AA153" s="41">
        <v>1.0</v>
      </c>
      <c r="AB153" s="39">
        <v>0.0</v>
      </c>
      <c r="AC153" s="38">
        <v>0.0</v>
      </c>
      <c r="AD153" s="39">
        <v>0.0</v>
      </c>
      <c r="AE153" s="38">
        <v>0.0</v>
      </c>
      <c r="AF153" s="39">
        <v>0.0</v>
      </c>
      <c r="AG153" s="38">
        <v>0.0</v>
      </c>
      <c r="AH153" s="39">
        <v>1.0</v>
      </c>
      <c r="AI153" s="38">
        <v>0.0</v>
      </c>
      <c r="AJ153" s="39">
        <v>0.0</v>
      </c>
      <c r="AK153" s="38">
        <v>1.0</v>
      </c>
      <c r="AL153" s="40">
        <v>1.0</v>
      </c>
      <c r="AM153" s="41">
        <v>1.0</v>
      </c>
      <c r="AN153" s="40">
        <v>0.0</v>
      </c>
      <c r="AO153" s="41">
        <v>1.0</v>
      </c>
      <c r="AP153" s="40">
        <v>0.0</v>
      </c>
      <c r="AQ153" s="41">
        <v>1.0</v>
      </c>
      <c r="AR153" s="40">
        <v>1.0</v>
      </c>
      <c r="AS153" s="41">
        <v>1.0</v>
      </c>
      <c r="AT153" s="40">
        <v>1.0</v>
      </c>
      <c r="AU153" s="41">
        <v>0.0</v>
      </c>
      <c r="AV153" s="9">
        <f t="shared" si="8"/>
        <v>5</v>
      </c>
      <c r="AW153" s="9">
        <f t="shared" si="2"/>
        <v>3</v>
      </c>
      <c r="AX153" s="9">
        <f t="shared" si="3"/>
        <v>2</v>
      </c>
      <c r="AY153" s="9">
        <f t="shared" si="4"/>
        <v>7</v>
      </c>
      <c r="AZ153" s="10">
        <f t="shared" si="5"/>
        <v>17</v>
      </c>
      <c r="BA153" s="42">
        <f t="shared" si="6"/>
        <v>0</v>
      </c>
    </row>
    <row r="154" ht="14.25" customHeight="1">
      <c r="A154" s="33" t="s">
        <v>402</v>
      </c>
      <c r="B154" s="35" t="s">
        <v>403</v>
      </c>
      <c r="C154" s="34" t="s">
        <v>404</v>
      </c>
      <c r="D154" s="36" t="s">
        <v>35</v>
      </c>
      <c r="E154" s="37">
        <v>0.4358974358974359</v>
      </c>
      <c r="F154" s="36"/>
      <c r="G154" s="36">
        <v>17.0</v>
      </c>
      <c r="H154" s="39">
        <v>0.0</v>
      </c>
      <c r="I154" s="38">
        <v>0.0</v>
      </c>
      <c r="J154" s="39">
        <v>1.0</v>
      </c>
      <c r="K154" s="38">
        <v>1.0</v>
      </c>
      <c r="L154" s="39">
        <v>0.0</v>
      </c>
      <c r="M154" s="38">
        <v>0.0</v>
      </c>
      <c r="N154" s="39">
        <v>0.0</v>
      </c>
      <c r="O154" s="38">
        <v>0.0</v>
      </c>
      <c r="P154" s="39">
        <v>0.0</v>
      </c>
      <c r="Q154" s="38">
        <v>0.0</v>
      </c>
      <c r="R154" s="40">
        <v>1.0</v>
      </c>
      <c r="S154" s="41">
        <v>1.0</v>
      </c>
      <c r="T154" s="40">
        <v>0.0</v>
      </c>
      <c r="U154" s="41">
        <v>0.0</v>
      </c>
      <c r="V154" s="40">
        <v>1.0</v>
      </c>
      <c r="W154" s="41">
        <v>0.0</v>
      </c>
      <c r="X154" s="40">
        <v>0.0</v>
      </c>
      <c r="Y154" s="41">
        <v>0.0</v>
      </c>
      <c r="Z154" s="40">
        <v>0.0</v>
      </c>
      <c r="AA154" s="41">
        <v>1.0</v>
      </c>
      <c r="AB154" s="39">
        <v>0.0</v>
      </c>
      <c r="AC154" s="38">
        <v>0.0</v>
      </c>
      <c r="AD154" s="39">
        <v>0.0</v>
      </c>
      <c r="AE154" s="38">
        <v>1.0</v>
      </c>
      <c r="AF154" s="39">
        <v>1.0</v>
      </c>
      <c r="AG154" s="38">
        <v>1.0</v>
      </c>
      <c r="AH154" s="39">
        <v>1.0</v>
      </c>
      <c r="AI154" s="38">
        <v>0.0</v>
      </c>
      <c r="AJ154" s="39">
        <v>0.0</v>
      </c>
      <c r="AK154" s="38">
        <v>1.0</v>
      </c>
      <c r="AL154" s="40">
        <v>1.0</v>
      </c>
      <c r="AM154" s="41">
        <v>1.0</v>
      </c>
      <c r="AN154" s="40">
        <v>0.0</v>
      </c>
      <c r="AO154" s="41">
        <v>0.0</v>
      </c>
      <c r="AP154" s="40">
        <v>0.0</v>
      </c>
      <c r="AQ154" s="41">
        <v>1.0</v>
      </c>
      <c r="AR154" s="40">
        <v>1.0</v>
      </c>
      <c r="AS154" s="41">
        <v>1.0</v>
      </c>
      <c r="AT154" s="40">
        <v>1.0</v>
      </c>
      <c r="AU154" s="41">
        <v>0.0</v>
      </c>
      <c r="AV154" s="9">
        <f t="shared" si="8"/>
        <v>2</v>
      </c>
      <c r="AW154" s="9">
        <f t="shared" si="2"/>
        <v>4</v>
      </c>
      <c r="AX154" s="9">
        <f t="shared" si="3"/>
        <v>5</v>
      </c>
      <c r="AY154" s="9">
        <f t="shared" si="4"/>
        <v>6</v>
      </c>
      <c r="AZ154" s="10">
        <f t="shared" si="5"/>
        <v>17</v>
      </c>
      <c r="BA154" s="42">
        <f t="shared" si="6"/>
        <v>0</v>
      </c>
    </row>
    <row r="155" ht="14.25" customHeight="1">
      <c r="A155" s="33" t="s">
        <v>405</v>
      </c>
      <c r="B155" s="34" t="s">
        <v>213</v>
      </c>
      <c r="C155" s="35" t="s">
        <v>406</v>
      </c>
      <c r="D155" s="36" t="s">
        <v>19</v>
      </c>
      <c r="E155" s="37">
        <v>0.41025641025641024</v>
      </c>
      <c r="F155" s="36"/>
      <c r="G155" s="36">
        <v>16.0</v>
      </c>
      <c r="H155" s="24">
        <v>0.0</v>
      </c>
      <c r="I155" s="25">
        <v>1.0</v>
      </c>
      <c r="J155" s="24">
        <v>0.0</v>
      </c>
      <c r="K155" s="25">
        <v>1.0</v>
      </c>
      <c r="L155" s="24">
        <v>0.0</v>
      </c>
      <c r="M155" s="38">
        <v>1.0</v>
      </c>
      <c r="N155" s="39">
        <v>0.0</v>
      </c>
      <c r="O155" s="25">
        <v>0.0</v>
      </c>
      <c r="P155" s="24">
        <v>0.0</v>
      </c>
      <c r="Q155" s="25">
        <v>0.0</v>
      </c>
      <c r="R155" s="26">
        <v>0.0</v>
      </c>
      <c r="S155" s="27">
        <v>1.0</v>
      </c>
      <c r="T155" s="40">
        <v>0.0</v>
      </c>
      <c r="U155" s="41">
        <v>0.0</v>
      </c>
      <c r="V155" s="26">
        <v>1.0</v>
      </c>
      <c r="W155" s="27">
        <v>1.0</v>
      </c>
      <c r="X155" s="26">
        <v>0.0</v>
      </c>
      <c r="Y155" s="27">
        <v>1.0</v>
      </c>
      <c r="Z155" s="26">
        <v>1.0</v>
      </c>
      <c r="AA155" s="41">
        <v>1.0</v>
      </c>
      <c r="AB155" s="24">
        <v>0.0</v>
      </c>
      <c r="AC155" s="25">
        <v>0.0</v>
      </c>
      <c r="AD155" s="24">
        <v>0.0</v>
      </c>
      <c r="AE155" s="25">
        <v>1.0</v>
      </c>
      <c r="AF155" s="24">
        <v>0.0</v>
      </c>
      <c r="AG155" s="38">
        <v>0.0</v>
      </c>
      <c r="AH155" s="39">
        <v>1.0</v>
      </c>
      <c r="AI155" s="25">
        <v>0.0</v>
      </c>
      <c r="AJ155" s="24">
        <v>0.0</v>
      </c>
      <c r="AK155" s="25">
        <v>1.0</v>
      </c>
      <c r="AL155" s="26">
        <v>1.0</v>
      </c>
      <c r="AM155" s="27">
        <v>1.0</v>
      </c>
      <c r="AN155" s="40">
        <v>0.0</v>
      </c>
      <c r="AO155" s="41">
        <v>0.0</v>
      </c>
      <c r="AP155" s="26">
        <v>0.0</v>
      </c>
      <c r="AQ155" s="27">
        <v>0.0</v>
      </c>
      <c r="AR155" s="26">
        <v>1.0</v>
      </c>
      <c r="AS155" s="27">
        <v>1.0</v>
      </c>
      <c r="AT155" s="26">
        <v>0.0</v>
      </c>
      <c r="AU155" s="41">
        <v>0.0</v>
      </c>
      <c r="AV155" s="9">
        <f t="shared" si="8"/>
        <v>3</v>
      </c>
      <c r="AW155" s="9">
        <f t="shared" si="2"/>
        <v>6</v>
      </c>
      <c r="AX155" s="9">
        <f t="shared" si="3"/>
        <v>3</v>
      </c>
      <c r="AY155" s="9">
        <f t="shared" si="4"/>
        <v>4</v>
      </c>
      <c r="AZ155" s="10">
        <f t="shared" si="5"/>
        <v>16</v>
      </c>
      <c r="BA155" s="42">
        <f t="shared" si="6"/>
        <v>0</v>
      </c>
    </row>
    <row r="156" ht="14.25" customHeight="1">
      <c r="A156" s="33" t="s">
        <v>407</v>
      </c>
      <c r="B156" s="34" t="s">
        <v>408</v>
      </c>
      <c r="C156" s="35" t="s">
        <v>409</v>
      </c>
      <c r="D156" s="36" t="s">
        <v>123</v>
      </c>
      <c r="E156" s="37">
        <v>0.41025641025641024</v>
      </c>
      <c r="F156" s="36"/>
      <c r="G156" s="36">
        <v>16.0</v>
      </c>
      <c r="H156" s="24">
        <v>1.0</v>
      </c>
      <c r="I156" s="25">
        <v>0.0</v>
      </c>
      <c r="J156" s="24">
        <v>1.0</v>
      </c>
      <c r="K156" s="25">
        <v>1.0</v>
      </c>
      <c r="L156" s="24">
        <v>0.0</v>
      </c>
      <c r="M156" s="38">
        <v>1.0</v>
      </c>
      <c r="N156" s="39">
        <v>1.0</v>
      </c>
      <c r="O156" s="25">
        <v>0.0</v>
      </c>
      <c r="P156" s="24">
        <v>0.0</v>
      </c>
      <c r="Q156" s="25">
        <v>0.0</v>
      </c>
      <c r="R156" s="26">
        <v>0.0</v>
      </c>
      <c r="S156" s="27">
        <v>0.0</v>
      </c>
      <c r="T156" s="40">
        <v>0.0</v>
      </c>
      <c r="U156" s="41">
        <v>0.0</v>
      </c>
      <c r="V156" s="26">
        <v>0.0</v>
      </c>
      <c r="W156" s="27">
        <v>0.0</v>
      </c>
      <c r="X156" s="26">
        <v>0.0</v>
      </c>
      <c r="Y156" s="27">
        <v>0.0</v>
      </c>
      <c r="Z156" s="26">
        <v>0.0</v>
      </c>
      <c r="AA156" s="41">
        <v>1.0</v>
      </c>
      <c r="AB156" s="24">
        <v>0.0</v>
      </c>
      <c r="AC156" s="25">
        <v>0.0</v>
      </c>
      <c r="AD156" s="24">
        <v>0.0</v>
      </c>
      <c r="AE156" s="25">
        <v>1.0</v>
      </c>
      <c r="AF156" s="24">
        <v>0.0</v>
      </c>
      <c r="AG156" s="38">
        <v>1.0</v>
      </c>
      <c r="AH156" s="39">
        <v>1.0</v>
      </c>
      <c r="AI156" s="25">
        <v>0.0</v>
      </c>
      <c r="AJ156" s="24">
        <v>0.0</v>
      </c>
      <c r="AK156" s="25">
        <v>0.0</v>
      </c>
      <c r="AL156" s="26">
        <v>1.0</v>
      </c>
      <c r="AM156" s="27">
        <v>1.0</v>
      </c>
      <c r="AN156" s="40">
        <v>1.0</v>
      </c>
      <c r="AO156" s="41">
        <v>1.0</v>
      </c>
      <c r="AP156" s="26">
        <v>1.0</v>
      </c>
      <c r="AQ156" s="27">
        <v>0.0</v>
      </c>
      <c r="AR156" s="26">
        <v>0.0</v>
      </c>
      <c r="AS156" s="27">
        <v>1.0</v>
      </c>
      <c r="AT156" s="26">
        <v>0.0</v>
      </c>
      <c r="AU156" s="41">
        <v>1.0</v>
      </c>
      <c r="AV156" s="9">
        <f t="shared" si="8"/>
        <v>5</v>
      </c>
      <c r="AW156" s="9">
        <f t="shared" si="2"/>
        <v>1</v>
      </c>
      <c r="AX156" s="9">
        <f t="shared" si="3"/>
        <v>3</v>
      </c>
      <c r="AY156" s="9">
        <f t="shared" si="4"/>
        <v>7</v>
      </c>
      <c r="AZ156" s="10">
        <f t="shared" si="5"/>
        <v>16</v>
      </c>
      <c r="BA156" s="42">
        <f t="shared" si="6"/>
        <v>0</v>
      </c>
    </row>
    <row r="157" ht="14.25" customHeight="1">
      <c r="A157" s="33" t="s">
        <v>410</v>
      </c>
      <c r="B157" s="34" t="s">
        <v>64</v>
      </c>
      <c r="C157" s="35" t="s">
        <v>411</v>
      </c>
      <c r="D157" s="36" t="s">
        <v>19</v>
      </c>
      <c r="E157" s="37">
        <v>0.38461538461538464</v>
      </c>
      <c r="F157" s="36"/>
      <c r="G157" s="36">
        <v>15.0</v>
      </c>
      <c r="H157" s="24">
        <v>1.0</v>
      </c>
      <c r="I157" s="25">
        <v>0.0</v>
      </c>
      <c r="J157" s="24">
        <v>0.0</v>
      </c>
      <c r="K157" s="25">
        <v>0.0</v>
      </c>
      <c r="L157" s="24">
        <v>0.0</v>
      </c>
      <c r="M157" s="38">
        <v>0.0</v>
      </c>
      <c r="N157" s="39">
        <v>1.0</v>
      </c>
      <c r="O157" s="25">
        <v>0.0</v>
      </c>
      <c r="P157" s="24">
        <v>0.0</v>
      </c>
      <c r="Q157" s="25">
        <v>1.0</v>
      </c>
      <c r="R157" s="26">
        <v>0.0</v>
      </c>
      <c r="S157" s="27">
        <v>0.0</v>
      </c>
      <c r="T157" s="40">
        <v>1.0</v>
      </c>
      <c r="U157" s="41">
        <v>0.0</v>
      </c>
      <c r="V157" s="26">
        <v>0.0</v>
      </c>
      <c r="W157" s="27">
        <v>1.0</v>
      </c>
      <c r="X157" s="26">
        <v>0.0</v>
      </c>
      <c r="Y157" s="27">
        <v>1.0</v>
      </c>
      <c r="Z157" s="26">
        <v>1.0</v>
      </c>
      <c r="AA157" s="41">
        <v>0.0</v>
      </c>
      <c r="AB157" s="24">
        <v>0.0</v>
      </c>
      <c r="AC157" s="25">
        <v>0.0</v>
      </c>
      <c r="AD157" s="24">
        <v>0.0</v>
      </c>
      <c r="AE157" s="25">
        <v>0.0</v>
      </c>
      <c r="AF157" s="24">
        <v>1.0</v>
      </c>
      <c r="AG157" s="38">
        <v>0.0</v>
      </c>
      <c r="AH157" s="39">
        <v>1.0</v>
      </c>
      <c r="AI157" s="25">
        <v>1.0</v>
      </c>
      <c r="AJ157" s="24">
        <v>1.0</v>
      </c>
      <c r="AK157" s="25">
        <v>0.0</v>
      </c>
      <c r="AL157" s="26">
        <v>1.0</v>
      </c>
      <c r="AM157" s="27">
        <v>0.0</v>
      </c>
      <c r="AN157" s="40">
        <v>0.0</v>
      </c>
      <c r="AO157" s="41">
        <v>0.0</v>
      </c>
      <c r="AP157" s="26">
        <v>1.0</v>
      </c>
      <c r="AQ157" s="27">
        <v>0.0</v>
      </c>
      <c r="AR157" s="26">
        <v>1.0</v>
      </c>
      <c r="AS157" s="27">
        <v>0.0</v>
      </c>
      <c r="AT157" s="26">
        <v>0.0</v>
      </c>
      <c r="AU157" s="41">
        <v>1.0</v>
      </c>
      <c r="AV157" s="9">
        <f t="shared" si="8"/>
        <v>3</v>
      </c>
      <c r="AW157" s="9">
        <f t="shared" si="2"/>
        <v>4</v>
      </c>
      <c r="AX157" s="9">
        <f t="shared" si="3"/>
        <v>4</v>
      </c>
      <c r="AY157" s="9">
        <f t="shared" si="4"/>
        <v>4</v>
      </c>
      <c r="AZ157" s="10">
        <f t="shared" si="5"/>
        <v>15</v>
      </c>
      <c r="BA157" s="42">
        <f t="shared" si="6"/>
        <v>0</v>
      </c>
    </row>
    <row r="158" ht="14.25" customHeight="1">
      <c r="A158" s="33" t="s">
        <v>412</v>
      </c>
      <c r="B158" s="34" t="s">
        <v>147</v>
      </c>
      <c r="C158" s="35" t="s">
        <v>413</v>
      </c>
      <c r="D158" s="36" t="s">
        <v>35</v>
      </c>
      <c r="E158" s="37">
        <v>0.38461538461538464</v>
      </c>
      <c r="F158" s="36"/>
      <c r="G158" s="36">
        <v>15.0</v>
      </c>
      <c r="H158" s="24">
        <v>0.0</v>
      </c>
      <c r="I158" s="25">
        <v>1.0</v>
      </c>
      <c r="J158" s="24">
        <v>0.0</v>
      </c>
      <c r="K158" s="25">
        <v>1.0</v>
      </c>
      <c r="L158" s="24">
        <v>0.0</v>
      </c>
      <c r="M158" s="38">
        <v>1.0</v>
      </c>
      <c r="N158" s="39">
        <v>0.0</v>
      </c>
      <c r="O158" s="25">
        <v>1.0</v>
      </c>
      <c r="P158" s="24">
        <v>0.0</v>
      </c>
      <c r="Q158" s="25">
        <v>0.0</v>
      </c>
      <c r="R158" s="26">
        <v>1.0</v>
      </c>
      <c r="S158" s="27">
        <v>1.0</v>
      </c>
      <c r="T158" s="40">
        <v>1.0</v>
      </c>
      <c r="U158" s="41">
        <v>1.0</v>
      </c>
      <c r="V158" s="26">
        <v>0.0</v>
      </c>
      <c r="W158" s="27">
        <v>0.0</v>
      </c>
      <c r="X158" s="26">
        <v>0.0</v>
      </c>
      <c r="Y158" s="27">
        <v>0.0</v>
      </c>
      <c r="Z158" s="26">
        <v>0.0</v>
      </c>
      <c r="AA158" s="41">
        <v>1.0</v>
      </c>
      <c r="AB158" s="24">
        <v>0.0</v>
      </c>
      <c r="AC158" s="25">
        <v>0.0</v>
      </c>
      <c r="AD158" s="24">
        <v>1.0</v>
      </c>
      <c r="AE158" s="25">
        <v>1.0</v>
      </c>
      <c r="AF158" s="24">
        <v>0.0</v>
      </c>
      <c r="AG158" s="38">
        <v>0.0</v>
      </c>
      <c r="AH158" s="39">
        <v>1.0</v>
      </c>
      <c r="AI158" s="25">
        <v>0.0</v>
      </c>
      <c r="AJ158" s="24">
        <v>0.0</v>
      </c>
      <c r="AK158" s="25">
        <v>1.0</v>
      </c>
      <c r="AL158" s="26">
        <v>0.0</v>
      </c>
      <c r="AM158" s="27">
        <v>1.0</v>
      </c>
      <c r="AN158" s="40">
        <v>1.0</v>
      </c>
      <c r="AO158" s="41">
        <v>0.0</v>
      </c>
      <c r="AP158" s="26">
        <v>0.0</v>
      </c>
      <c r="AQ158" s="27">
        <v>0.0</v>
      </c>
      <c r="AR158" s="26">
        <v>0.0</v>
      </c>
      <c r="AS158" s="27">
        <v>0.0</v>
      </c>
      <c r="AT158" s="26">
        <v>0.0</v>
      </c>
      <c r="AU158" s="41">
        <v>0.0</v>
      </c>
      <c r="AV158" s="9">
        <f t="shared" si="8"/>
        <v>4</v>
      </c>
      <c r="AW158" s="9">
        <f t="shared" si="2"/>
        <v>5</v>
      </c>
      <c r="AX158" s="9">
        <f t="shared" si="3"/>
        <v>4</v>
      </c>
      <c r="AY158" s="9">
        <f t="shared" si="4"/>
        <v>2</v>
      </c>
      <c r="AZ158" s="10">
        <f t="shared" si="5"/>
        <v>15</v>
      </c>
      <c r="BA158" s="42">
        <f t="shared" si="6"/>
        <v>0</v>
      </c>
    </row>
    <row r="159" ht="14.25" customHeight="1">
      <c r="A159" s="33" t="s">
        <v>414</v>
      </c>
      <c r="B159" s="34" t="s">
        <v>17</v>
      </c>
      <c r="C159" s="35" t="s">
        <v>282</v>
      </c>
      <c r="D159" s="36" t="s">
        <v>19</v>
      </c>
      <c r="E159" s="37">
        <v>0.38461538461538464</v>
      </c>
      <c r="F159" s="36"/>
      <c r="G159" s="36">
        <v>15.0</v>
      </c>
      <c r="H159" s="24">
        <v>0.0</v>
      </c>
      <c r="I159" s="25">
        <v>1.0</v>
      </c>
      <c r="J159" s="24">
        <v>0.0</v>
      </c>
      <c r="K159" s="25">
        <v>0.0</v>
      </c>
      <c r="L159" s="24">
        <v>1.0</v>
      </c>
      <c r="M159" s="38">
        <v>1.0</v>
      </c>
      <c r="N159" s="39">
        <v>0.0</v>
      </c>
      <c r="O159" s="25">
        <v>1.0</v>
      </c>
      <c r="P159" s="24">
        <v>0.0</v>
      </c>
      <c r="Q159" s="25">
        <v>0.0</v>
      </c>
      <c r="R159" s="26">
        <v>1.0</v>
      </c>
      <c r="S159" s="27">
        <v>0.0</v>
      </c>
      <c r="T159" s="40">
        <v>0.0</v>
      </c>
      <c r="U159" s="41">
        <v>0.0</v>
      </c>
      <c r="V159" s="26">
        <v>1.0</v>
      </c>
      <c r="W159" s="27">
        <v>1.0</v>
      </c>
      <c r="X159" s="26">
        <v>1.0</v>
      </c>
      <c r="Y159" s="27">
        <v>0.0</v>
      </c>
      <c r="Z159" s="26">
        <v>0.0</v>
      </c>
      <c r="AA159" s="41">
        <v>1.0</v>
      </c>
      <c r="AB159" s="24">
        <v>1.0</v>
      </c>
      <c r="AC159" s="25">
        <v>0.0</v>
      </c>
      <c r="AD159" s="24">
        <v>0.0</v>
      </c>
      <c r="AE159" s="25">
        <v>1.0</v>
      </c>
      <c r="AF159" s="24">
        <v>0.0</v>
      </c>
      <c r="AG159" s="38">
        <v>0.0</v>
      </c>
      <c r="AH159" s="39">
        <v>0.0</v>
      </c>
      <c r="AI159" s="25">
        <v>1.0</v>
      </c>
      <c r="AJ159" s="24">
        <v>1.0</v>
      </c>
      <c r="AK159" s="25">
        <v>0.0</v>
      </c>
      <c r="AL159" s="26">
        <v>0.0</v>
      </c>
      <c r="AM159" s="27">
        <v>1.0</v>
      </c>
      <c r="AN159" s="40">
        <v>0.0</v>
      </c>
      <c r="AO159" s="41">
        <v>0.0</v>
      </c>
      <c r="AP159" s="26">
        <v>0.0</v>
      </c>
      <c r="AQ159" s="27">
        <v>0.0</v>
      </c>
      <c r="AR159" s="26">
        <v>0.0</v>
      </c>
      <c r="AS159" s="27">
        <v>0.0</v>
      </c>
      <c r="AT159" s="26">
        <v>1.0</v>
      </c>
      <c r="AU159" s="41">
        <v>0.0</v>
      </c>
      <c r="AV159" s="9">
        <f t="shared" si="8"/>
        <v>4</v>
      </c>
      <c r="AW159" s="9">
        <f t="shared" si="2"/>
        <v>5</v>
      </c>
      <c r="AX159" s="9">
        <f t="shared" si="3"/>
        <v>4</v>
      </c>
      <c r="AY159" s="9">
        <f t="shared" si="4"/>
        <v>2</v>
      </c>
      <c r="AZ159" s="10">
        <f t="shared" si="5"/>
        <v>15</v>
      </c>
      <c r="BA159" s="42">
        <f t="shared" si="6"/>
        <v>0</v>
      </c>
    </row>
    <row r="160" ht="14.25" customHeight="1">
      <c r="A160" s="33" t="s">
        <v>415</v>
      </c>
      <c r="B160" s="34" t="s">
        <v>64</v>
      </c>
      <c r="C160" s="35" t="s">
        <v>416</v>
      </c>
      <c r="D160" s="36" t="s">
        <v>123</v>
      </c>
      <c r="E160" s="37">
        <v>0.3333333333333333</v>
      </c>
      <c r="F160" s="36"/>
      <c r="G160" s="36">
        <v>13.0</v>
      </c>
      <c r="H160" s="24">
        <v>0.0</v>
      </c>
      <c r="I160" s="25">
        <v>1.0</v>
      </c>
      <c r="J160" s="24">
        <v>0.0</v>
      </c>
      <c r="K160" s="25">
        <v>1.0</v>
      </c>
      <c r="L160" s="24">
        <v>0.0</v>
      </c>
      <c r="M160" s="38">
        <v>0.0</v>
      </c>
      <c r="N160" s="39">
        <v>0.0</v>
      </c>
      <c r="O160" s="25">
        <v>1.0</v>
      </c>
      <c r="P160" s="24">
        <v>0.0</v>
      </c>
      <c r="Q160" s="25">
        <v>0.0</v>
      </c>
      <c r="R160" s="26">
        <v>1.0</v>
      </c>
      <c r="S160" s="27">
        <v>0.0</v>
      </c>
      <c r="T160" s="40">
        <v>0.0</v>
      </c>
      <c r="U160" s="41">
        <v>1.0</v>
      </c>
      <c r="V160" s="26">
        <v>1.0</v>
      </c>
      <c r="W160" s="27">
        <v>1.0</v>
      </c>
      <c r="X160" s="26">
        <v>0.0</v>
      </c>
      <c r="Y160" s="27">
        <v>0.0</v>
      </c>
      <c r="Z160" s="26">
        <v>0.0</v>
      </c>
      <c r="AA160" s="41">
        <v>0.0</v>
      </c>
      <c r="AB160" s="24">
        <v>0.0</v>
      </c>
      <c r="AC160" s="25">
        <v>0.0</v>
      </c>
      <c r="AD160" s="24">
        <v>0.0</v>
      </c>
      <c r="AE160" s="25">
        <v>0.0</v>
      </c>
      <c r="AF160" s="24">
        <v>0.0</v>
      </c>
      <c r="AG160" s="38">
        <v>1.0</v>
      </c>
      <c r="AH160" s="39">
        <v>0.0</v>
      </c>
      <c r="AI160" s="25">
        <v>1.0</v>
      </c>
      <c r="AJ160" s="24">
        <v>0.0</v>
      </c>
      <c r="AK160" s="25">
        <v>1.0</v>
      </c>
      <c r="AL160" s="26">
        <v>0.0</v>
      </c>
      <c r="AM160" s="27">
        <v>0.0</v>
      </c>
      <c r="AN160" s="40">
        <v>0.0</v>
      </c>
      <c r="AO160" s="41">
        <v>0.0</v>
      </c>
      <c r="AP160" s="26">
        <v>1.0</v>
      </c>
      <c r="AQ160" s="27">
        <v>1.0</v>
      </c>
      <c r="AR160" s="26">
        <v>0.0</v>
      </c>
      <c r="AS160" s="27">
        <v>0.0</v>
      </c>
      <c r="AT160" s="26">
        <v>1.0</v>
      </c>
      <c r="AU160" s="41">
        <v>0.0</v>
      </c>
      <c r="AV160" s="9">
        <f t="shared" si="8"/>
        <v>3</v>
      </c>
      <c r="AW160" s="9">
        <f t="shared" si="2"/>
        <v>4</v>
      </c>
      <c r="AX160" s="9">
        <f t="shared" si="3"/>
        <v>3</v>
      </c>
      <c r="AY160" s="9">
        <f t="shared" si="4"/>
        <v>3</v>
      </c>
      <c r="AZ160" s="10">
        <f t="shared" si="5"/>
        <v>13</v>
      </c>
      <c r="BA160" s="42">
        <f t="shared" si="6"/>
        <v>0</v>
      </c>
    </row>
    <row r="161" ht="14.25" customHeight="1">
      <c r="A161" s="33" t="s">
        <v>417</v>
      </c>
      <c r="B161" s="34" t="s">
        <v>401</v>
      </c>
      <c r="C161" s="35" t="s">
        <v>418</v>
      </c>
      <c r="D161" s="36" t="s">
        <v>123</v>
      </c>
      <c r="E161" s="37">
        <v>0.23076923076923078</v>
      </c>
      <c r="F161" s="36"/>
      <c r="G161" s="36">
        <v>9.0</v>
      </c>
      <c r="H161" s="24">
        <v>1.0</v>
      </c>
      <c r="I161" s="25">
        <v>0.0</v>
      </c>
      <c r="J161" s="24">
        <v>0.0</v>
      </c>
      <c r="K161" s="25">
        <v>1.0</v>
      </c>
      <c r="L161" s="24">
        <v>1.0</v>
      </c>
      <c r="M161" s="38">
        <v>0.0</v>
      </c>
      <c r="N161" s="39">
        <v>1.0</v>
      </c>
      <c r="O161" s="25">
        <v>0.0</v>
      </c>
      <c r="P161" s="24">
        <v>0.0</v>
      </c>
      <c r="Q161" s="25">
        <v>0.0</v>
      </c>
      <c r="R161" s="26">
        <v>0.0</v>
      </c>
      <c r="S161" s="27">
        <v>0.0</v>
      </c>
      <c r="T161" s="40">
        <v>0.0</v>
      </c>
      <c r="U161" s="41">
        <v>0.0</v>
      </c>
      <c r="V161" s="26">
        <v>1.0</v>
      </c>
      <c r="W161" s="27">
        <v>0.0</v>
      </c>
      <c r="X161" s="26">
        <v>0.0</v>
      </c>
      <c r="Y161" s="27">
        <v>1.0</v>
      </c>
      <c r="Z161" s="26">
        <v>0.0</v>
      </c>
      <c r="AA161" s="41">
        <v>0.0</v>
      </c>
      <c r="AB161" s="24">
        <v>0.0</v>
      </c>
      <c r="AC161" s="25">
        <v>0.0</v>
      </c>
      <c r="AD161" s="24">
        <v>0.0</v>
      </c>
      <c r="AE161" s="25">
        <v>0.0</v>
      </c>
      <c r="AF161" s="24">
        <v>0.0</v>
      </c>
      <c r="AG161" s="38">
        <v>0.0</v>
      </c>
      <c r="AH161" s="39">
        <v>0.0</v>
      </c>
      <c r="AI161" s="25">
        <v>0.0</v>
      </c>
      <c r="AJ161" s="24">
        <v>0.0</v>
      </c>
      <c r="AK161" s="25">
        <v>1.0</v>
      </c>
      <c r="AL161" s="26">
        <v>0.0</v>
      </c>
      <c r="AM161" s="27">
        <v>1.0</v>
      </c>
      <c r="AN161" s="40">
        <v>0.0</v>
      </c>
      <c r="AO161" s="41">
        <v>0.0</v>
      </c>
      <c r="AP161" s="26">
        <v>0.0</v>
      </c>
      <c r="AQ161" s="27">
        <v>0.0</v>
      </c>
      <c r="AR161" s="26">
        <v>0.0</v>
      </c>
      <c r="AS161" s="27">
        <v>0.0</v>
      </c>
      <c r="AT161" s="26">
        <v>0.0</v>
      </c>
      <c r="AU161" s="41">
        <v>1.0</v>
      </c>
      <c r="AV161" s="9">
        <f t="shared" si="8"/>
        <v>4</v>
      </c>
      <c r="AW161" s="9">
        <f t="shared" si="2"/>
        <v>2</v>
      </c>
      <c r="AX161" s="9">
        <f t="shared" si="3"/>
        <v>1</v>
      </c>
      <c r="AY161" s="9">
        <f t="shared" si="4"/>
        <v>2</v>
      </c>
      <c r="AZ161" s="10">
        <f t="shared" si="5"/>
        <v>9</v>
      </c>
      <c r="BA161" s="42">
        <f t="shared" si="6"/>
        <v>0</v>
      </c>
    </row>
    <row r="162" ht="14.25" customHeight="1">
      <c r="A162" s="33" t="s">
        <v>419</v>
      </c>
      <c r="B162" s="35" t="s">
        <v>420</v>
      </c>
      <c r="C162" s="35" t="s">
        <v>421</v>
      </c>
      <c r="D162" s="36" t="s">
        <v>74</v>
      </c>
      <c r="E162" s="37">
        <v>0.1794871794871795</v>
      </c>
      <c r="F162" s="36"/>
      <c r="G162" s="36">
        <v>7.0</v>
      </c>
      <c r="H162" s="24">
        <v>0.0</v>
      </c>
      <c r="I162" s="25">
        <v>0.0</v>
      </c>
      <c r="J162" s="24">
        <v>0.0</v>
      </c>
      <c r="K162" s="25">
        <v>0.0</v>
      </c>
      <c r="L162" s="24">
        <v>0.0</v>
      </c>
      <c r="M162" s="38">
        <v>0.0</v>
      </c>
      <c r="N162" s="39">
        <v>0.0</v>
      </c>
      <c r="O162" s="25">
        <v>0.0</v>
      </c>
      <c r="P162" s="24">
        <v>0.0</v>
      </c>
      <c r="Q162" s="25">
        <v>0.0</v>
      </c>
      <c r="R162" s="26">
        <v>0.0</v>
      </c>
      <c r="S162" s="27">
        <v>0.0</v>
      </c>
      <c r="T162" s="40">
        <v>1.0</v>
      </c>
      <c r="U162" s="41">
        <v>0.0</v>
      </c>
      <c r="V162" s="26">
        <v>0.0</v>
      </c>
      <c r="W162" s="27">
        <v>0.0</v>
      </c>
      <c r="X162" s="26">
        <v>0.0</v>
      </c>
      <c r="Y162" s="27">
        <v>0.0</v>
      </c>
      <c r="Z162" s="26">
        <v>1.0</v>
      </c>
      <c r="AA162" s="41">
        <v>0.0</v>
      </c>
      <c r="AB162" s="24">
        <v>0.0</v>
      </c>
      <c r="AC162" s="25">
        <v>1.0</v>
      </c>
      <c r="AD162" s="24">
        <v>0.0</v>
      </c>
      <c r="AE162" s="25">
        <v>0.0</v>
      </c>
      <c r="AF162" s="24">
        <v>0.0</v>
      </c>
      <c r="AG162" s="38">
        <v>0.0</v>
      </c>
      <c r="AH162" s="39">
        <v>1.0</v>
      </c>
      <c r="AI162" s="25">
        <v>0.0</v>
      </c>
      <c r="AJ162" s="24">
        <v>0.0</v>
      </c>
      <c r="AK162" s="25">
        <v>1.0</v>
      </c>
      <c r="AL162" s="26">
        <v>0.0</v>
      </c>
      <c r="AM162" s="27">
        <v>0.0</v>
      </c>
      <c r="AN162" s="40">
        <v>0.0</v>
      </c>
      <c r="AO162" s="41">
        <v>0.0</v>
      </c>
      <c r="AP162" s="26">
        <v>0.0</v>
      </c>
      <c r="AQ162" s="27">
        <v>1.0</v>
      </c>
      <c r="AR162" s="26">
        <v>0.0</v>
      </c>
      <c r="AS162" s="27">
        <v>1.0</v>
      </c>
      <c r="AT162" s="26">
        <v>0.0</v>
      </c>
      <c r="AU162" s="41">
        <v>0.0</v>
      </c>
      <c r="AV162" s="9">
        <f t="shared" si="8"/>
        <v>0</v>
      </c>
      <c r="AW162" s="9">
        <f t="shared" si="2"/>
        <v>2</v>
      </c>
      <c r="AX162" s="9">
        <f t="shared" si="3"/>
        <v>3</v>
      </c>
      <c r="AY162" s="9">
        <f t="shared" si="4"/>
        <v>2</v>
      </c>
      <c r="AZ162" s="10">
        <f t="shared" si="5"/>
        <v>7</v>
      </c>
      <c r="BA162" s="42">
        <f t="shared" si="6"/>
        <v>0</v>
      </c>
    </row>
    <row r="163" ht="14.25" customHeight="1">
      <c r="A163" s="1"/>
      <c r="B163" s="48"/>
      <c r="C163" s="48"/>
      <c r="D163" s="49"/>
      <c r="E163" s="50"/>
      <c r="F163" s="49"/>
      <c r="G163" s="49"/>
      <c r="H163" s="11"/>
      <c r="I163" s="11"/>
      <c r="J163" s="11"/>
      <c r="K163" s="11"/>
      <c r="L163" s="11"/>
      <c r="M163" s="3"/>
      <c r="N163" s="3"/>
      <c r="O163" s="11"/>
      <c r="P163" s="11"/>
      <c r="Q163" s="11"/>
      <c r="R163" s="11"/>
      <c r="S163" s="11"/>
      <c r="T163" s="3"/>
      <c r="U163" s="3"/>
      <c r="V163" s="11"/>
      <c r="W163" s="11"/>
      <c r="X163" s="11"/>
      <c r="Y163" s="11"/>
      <c r="Z163" s="11"/>
      <c r="AA163" s="3"/>
      <c r="AB163" s="11"/>
      <c r="AC163" s="11"/>
      <c r="AD163" s="11"/>
      <c r="AE163" s="11"/>
      <c r="AF163" s="11"/>
      <c r="AG163" s="3"/>
      <c r="AH163" s="3"/>
      <c r="AI163" s="11"/>
      <c r="AJ163" s="11"/>
      <c r="AK163" s="11"/>
      <c r="AL163" s="11"/>
      <c r="AM163" s="11"/>
      <c r="AN163" s="3"/>
      <c r="AO163" s="3"/>
      <c r="AP163" s="11"/>
      <c r="AQ163" s="11"/>
      <c r="AR163" s="11"/>
      <c r="AS163" s="11"/>
      <c r="AT163" s="11"/>
      <c r="AU163" s="3"/>
      <c r="AV163" s="51"/>
      <c r="AW163" s="51"/>
      <c r="AX163" s="3"/>
      <c r="AY163" s="3"/>
      <c r="AZ163" s="4"/>
      <c r="BA163" s="2"/>
    </row>
    <row r="164" ht="14.25" customHeight="1">
      <c r="A164" s="1"/>
      <c r="B164" s="48"/>
      <c r="C164" s="48"/>
      <c r="D164" s="49"/>
      <c r="E164" s="50"/>
      <c r="F164" s="49"/>
      <c r="G164" s="49">
        <f>MAX(G9:G162)</f>
        <v>39</v>
      </c>
      <c r="H164" s="11"/>
      <c r="I164" s="11"/>
      <c r="J164" s="11"/>
      <c r="K164" s="11"/>
      <c r="L164" s="11"/>
      <c r="M164" s="3"/>
      <c r="N164" s="3"/>
      <c r="O164" s="11"/>
      <c r="P164" s="11"/>
      <c r="Q164" s="11"/>
      <c r="R164" s="11"/>
      <c r="S164" s="11"/>
      <c r="T164" s="3"/>
      <c r="U164" s="3"/>
      <c r="V164" s="11"/>
      <c r="W164" s="11"/>
      <c r="X164" s="11"/>
      <c r="Y164" s="11"/>
      <c r="Z164" s="11"/>
      <c r="AA164" s="3"/>
      <c r="AB164" s="11"/>
      <c r="AC164" s="11"/>
      <c r="AD164" s="11"/>
      <c r="AE164" s="11"/>
      <c r="AF164" s="11"/>
      <c r="AG164" s="3"/>
      <c r="AH164" s="3"/>
      <c r="AI164" s="11"/>
      <c r="AJ164" s="11"/>
      <c r="AK164" s="11"/>
      <c r="AL164" s="11"/>
      <c r="AM164" s="11"/>
      <c r="AN164" s="3"/>
      <c r="AO164" s="3"/>
      <c r="AP164" s="11"/>
      <c r="AQ164" s="11"/>
      <c r="AR164" s="11"/>
      <c r="AS164" s="11"/>
      <c r="AT164" s="11"/>
      <c r="AU164" s="3"/>
      <c r="AV164" s="51"/>
      <c r="AW164" s="51"/>
      <c r="AX164" s="3"/>
      <c r="AY164" s="3"/>
      <c r="AZ164" s="4"/>
      <c r="BA164" s="2"/>
    </row>
    <row r="165" ht="14.25" customHeight="1">
      <c r="A165" s="1"/>
      <c r="B165" s="48"/>
      <c r="C165" s="48"/>
      <c r="D165" s="49"/>
      <c r="E165" s="50"/>
      <c r="F165" s="49"/>
      <c r="G165" s="49"/>
      <c r="H165" s="11"/>
      <c r="I165" s="11"/>
      <c r="J165" s="11"/>
      <c r="K165" s="11"/>
      <c r="L165" s="11"/>
      <c r="M165" s="3"/>
      <c r="N165" s="3"/>
      <c r="O165" s="11"/>
      <c r="P165" s="11"/>
      <c r="Q165" s="11"/>
      <c r="R165" s="11"/>
      <c r="S165" s="11"/>
      <c r="T165" s="3"/>
      <c r="U165" s="3"/>
      <c r="V165" s="11"/>
      <c r="W165" s="11"/>
      <c r="X165" s="11"/>
      <c r="Y165" s="11"/>
      <c r="Z165" s="11"/>
      <c r="AA165" s="3"/>
      <c r="AB165" s="11"/>
      <c r="AC165" s="11"/>
      <c r="AD165" s="11"/>
      <c r="AE165" s="11"/>
      <c r="AF165" s="11"/>
      <c r="AG165" s="3"/>
      <c r="AH165" s="3"/>
      <c r="AI165" s="11"/>
      <c r="AJ165" s="11"/>
      <c r="AK165" s="11"/>
      <c r="AL165" s="11"/>
      <c r="AM165" s="11"/>
      <c r="AN165" s="3"/>
      <c r="AO165" s="3"/>
      <c r="AP165" s="11"/>
      <c r="AQ165" s="11"/>
      <c r="AR165" s="11"/>
      <c r="AS165" s="11"/>
      <c r="AT165" s="11"/>
      <c r="AU165" s="3"/>
      <c r="AV165" s="51"/>
      <c r="AW165" s="51"/>
      <c r="AX165" s="3"/>
      <c r="AY165" s="3"/>
      <c r="AZ165" s="4"/>
      <c r="BA165" s="2"/>
    </row>
    <row r="166" ht="14.25" customHeight="1">
      <c r="A166" s="1"/>
      <c r="B166" s="52"/>
      <c r="C166" s="52"/>
      <c r="D166" s="52"/>
      <c r="E166" s="52"/>
      <c r="F166" s="52"/>
      <c r="G166" s="2"/>
      <c r="H166" s="47">
        <f t="shared" ref="H166:AU166" si="9">COUNTIF(H9:H162,1)</f>
        <v>82</v>
      </c>
      <c r="I166" s="47">
        <f t="shared" si="9"/>
        <v>115</v>
      </c>
      <c r="J166" s="47">
        <f t="shared" si="9"/>
        <v>110</v>
      </c>
      <c r="K166" s="47">
        <f t="shared" si="9"/>
        <v>137</v>
      </c>
      <c r="L166" s="47">
        <f t="shared" si="9"/>
        <v>90</v>
      </c>
      <c r="M166" s="47">
        <f t="shared" si="9"/>
        <v>123</v>
      </c>
      <c r="N166" s="47">
        <f t="shared" si="9"/>
        <v>107</v>
      </c>
      <c r="O166" s="47">
        <f t="shared" si="9"/>
        <v>110</v>
      </c>
      <c r="P166" s="47">
        <f t="shared" si="9"/>
        <v>62</v>
      </c>
      <c r="Q166" s="47">
        <f t="shared" si="9"/>
        <v>93</v>
      </c>
      <c r="R166" s="47">
        <f t="shared" si="9"/>
        <v>103</v>
      </c>
      <c r="S166" s="47">
        <f t="shared" si="9"/>
        <v>117</v>
      </c>
      <c r="T166" s="47">
        <f t="shared" si="9"/>
        <v>113</v>
      </c>
      <c r="U166" s="47">
        <f t="shared" si="9"/>
        <v>110</v>
      </c>
      <c r="V166" s="47">
        <f t="shared" si="9"/>
        <v>124</v>
      </c>
      <c r="W166" s="47">
        <f t="shared" si="9"/>
        <v>110</v>
      </c>
      <c r="X166" s="47">
        <f t="shared" si="9"/>
        <v>71</v>
      </c>
      <c r="Y166" s="47">
        <f t="shared" si="9"/>
        <v>96</v>
      </c>
      <c r="Z166" s="47">
        <f t="shared" si="9"/>
        <v>86</v>
      </c>
      <c r="AA166" s="47">
        <f t="shared" si="9"/>
        <v>132</v>
      </c>
      <c r="AB166" s="47">
        <f t="shared" si="9"/>
        <v>84</v>
      </c>
      <c r="AC166" s="47">
        <f t="shared" si="9"/>
        <v>95</v>
      </c>
      <c r="AD166" s="47">
        <f t="shared" si="9"/>
        <v>104</v>
      </c>
      <c r="AE166" s="47">
        <f t="shared" si="9"/>
        <v>125</v>
      </c>
      <c r="AF166" s="47">
        <f t="shared" si="9"/>
        <v>114</v>
      </c>
      <c r="AG166" s="47">
        <f t="shared" si="9"/>
        <v>107</v>
      </c>
      <c r="AH166" s="47">
        <f t="shared" si="9"/>
        <v>127</v>
      </c>
      <c r="AI166" s="47">
        <f t="shared" si="9"/>
        <v>77</v>
      </c>
      <c r="AJ166" s="47">
        <f t="shared" si="9"/>
        <v>126</v>
      </c>
      <c r="AK166" s="47">
        <f t="shared" si="9"/>
        <v>132</v>
      </c>
      <c r="AL166" s="47">
        <f t="shared" si="9"/>
        <v>119</v>
      </c>
      <c r="AM166" s="47">
        <f t="shared" si="9"/>
        <v>121</v>
      </c>
      <c r="AN166" s="47">
        <f t="shared" si="9"/>
        <v>107</v>
      </c>
      <c r="AO166" s="47">
        <f t="shared" si="9"/>
        <v>106</v>
      </c>
      <c r="AP166" s="47">
        <f t="shared" si="9"/>
        <v>62</v>
      </c>
      <c r="AQ166" s="47">
        <f t="shared" si="9"/>
        <v>118</v>
      </c>
      <c r="AR166" s="47">
        <f t="shared" si="9"/>
        <v>109</v>
      </c>
      <c r="AS166" s="47">
        <f t="shared" si="9"/>
        <v>132</v>
      </c>
      <c r="AT166" s="47">
        <f t="shared" si="9"/>
        <v>81</v>
      </c>
      <c r="AU166" s="47">
        <f t="shared" si="9"/>
        <v>105</v>
      </c>
      <c r="AV166" s="51"/>
      <c r="AW166" s="51"/>
      <c r="AX166" s="3"/>
      <c r="AY166" s="3"/>
      <c r="AZ166" s="4"/>
      <c r="BA166" s="2"/>
    </row>
    <row r="167" ht="14.25" customHeight="1">
      <c r="A167" s="1"/>
      <c r="B167" s="52"/>
      <c r="C167" s="52"/>
      <c r="D167" s="52"/>
      <c r="E167" s="52"/>
      <c r="F167" s="52"/>
      <c r="G167" s="2" t="s">
        <v>422</v>
      </c>
      <c r="H167" s="53">
        <f t="shared" ref="H167:AU167" si="10">H166/154*100</f>
        <v>53.24675325</v>
      </c>
      <c r="I167" s="53">
        <f t="shared" si="10"/>
        <v>74.67532468</v>
      </c>
      <c r="J167" s="53">
        <f t="shared" si="10"/>
        <v>71.42857143</v>
      </c>
      <c r="K167" s="53">
        <f t="shared" si="10"/>
        <v>88.96103896</v>
      </c>
      <c r="L167" s="53">
        <f t="shared" si="10"/>
        <v>58.44155844</v>
      </c>
      <c r="M167" s="53">
        <f t="shared" si="10"/>
        <v>79.87012987</v>
      </c>
      <c r="N167" s="53">
        <f t="shared" si="10"/>
        <v>69.48051948</v>
      </c>
      <c r="O167" s="53">
        <f t="shared" si="10"/>
        <v>71.42857143</v>
      </c>
      <c r="P167" s="53">
        <f t="shared" si="10"/>
        <v>40.25974026</v>
      </c>
      <c r="Q167" s="53">
        <f t="shared" si="10"/>
        <v>60.38961039</v>
      </c>
      <c r="R167" s="53">
        <f t="shared" si="10"/>
        <v>66.88311688</v>
      </c>
      <c r="S167" s="53">
        <f t="shared" si="10"/>
        <v>75.97402597</v>
      </c>
      <c r="T167" s="53">
        <f t="shared" si="10"/>
        <v>73.37662338</v>
      </c>
      <c r="U167" s="53">
        <f t="shared" si="10"/>
        <v>71.42857143</v>
      </c>
      <c r="V167" s="53">
        <f t="shared" si="10"/>
        <v>80.51948052</v>
      </c>
      <c r="W167" s="53">
        <f t="shared" si="10"/>
        <v>71.42857143</v>
      </c>
      <c r="X167" s="53">
        <f t="shared" si="10"/>
        <v>46.1038961</v>
      </c>
      <c r="Y167" s="53">
        <f t="shared" si="10"/>
        <v>62.33766234</v>
      </c>
      <c r="Z167" s="53">
        <f t="shared" si="10"/>
        <v>55.84415584</v>
      </c>
      <c r="AA167" s="53">
        <f t="shared" si="10"/>
        <v>85.71428571</v>
      </c>
      <c r="AB167" s="53">
        <f t="shared" si="10"/>
        <v>54.54545455</v>
      </c>
      <c r="AC167" s="53">
        <f t="shared" si="10"/>
        <v>61.68831169</v>
      </c>
      <c r="AD167" s="53">
        <f t="shared" si="10"/>
        <v>67.53246753</v>
      </c>
      <c r="AE167" s="53">
        <f t="shared" si="10"/>
        <v>81.16883117</v>
      </c>
      <c r="AF167" s="53">
        <f t="shared" si="10"/>
        <v>74.02597403</v>
      </c>
      <c r="AG167" s="53">
        <f t="shared" si="10"/>
        <v>69.48051948</v>
      </c>
      <c r="AH167" s="53">
        <f t="shared" si="10"/>
        <v>82.46753247</v>
      </c>
      <c r="AI167" s="53">
        <f t="shared" si="10"/>
        <v>50</v>
      </c>
      <c r="AJ167" s="53">
        <f t="shared" si="10"/>
        <v>81.81818182</v>
      </c>
      <c r="AK167" s="53">
        <f t="shared" si="10"/>
        <v>85.71428571</v>
      </c>
      <c r="AL167" s="53">
        <f t="shared" si="10"/>
        <v>77.27272727</v>
      </c>
      <c r="AM167" s="53">
        <f t="shared" si="10"/>
        <v>78.57142857</v>
      </c>
      <c r="AN167" s="53">
        <f t="shared" si="10"/>
        <v>69.48051948</v>
      </c>
      <c r="AO167" s="53">
        <f t="shared" si="10"/>
        <v>68.83116883</v>
      </c>
      <c r="AP167" s="53">
        <f t="shared" si="10"/>
        <v>40.25974026</v>
      </c>
      <c r="AQ167" s="53">
        <f t="shared" si="10"/>
        <v>76.62337662</v>
      </c>
      <c r="AR167" s="53">
        <f t="shared" si="10"/>
        <v>70.77922078</v>
      </c>
      <c r="AS167" s="53">
        <f t="shared" si="10"/>
        <v>85.71428571</v>
      </c>
      <c r="AT167" s="53">
        <f t="shared" si="10"/>
        <v>52.5974026</v>
      </c>
      <c r="AU167" s="53">
        <f t="shared" si="10"/>
        <v>68.18181818</v>
      </c>
      <c r="AV167" s="51"/>
      <c r="AW167" s="51"/>
      <c r="AX167" s="3"/>
      <c r="AY167" s="3"/>
      <c r="AZ167" s="4"/>
      <c r="BA167" s="2"/>
    </row>
    <row r="168" ht="14.25" customHeight="1">
      <c r="A168" s="1"/>
      <c r="B168" s="52"/>
      <c r="C168" s="52"/>
      <c r="D168" s="52"/>
      <c r="E168" s="52"/>
      <c r="F168" s="52"/>
      <c r="G168" s="2"/>
      <c r="H168" s="47">
        <f t="shared" ref="H168:AU168" si="11">COUNTIF(H9:H162,0)</f>
        <v>72</v>
      </c>
      <c r="I168" s="47">
        <f t="shared" si="11"/>
        <v>39</v>
      </c>
      <c r="J168" s="47">
        <f t="shared" si="11"/>
        <v>44</v>
      </c>
      <c r="K168" s="47">
        <f t="shared" si="11"/>
        <v>17</v>
      </c>
      <c r="L168" s="47">
        <f t="shared" si="11"/>
        <v>64</v>
      </c>
      <c r="M168" s="47">
        <f t="shared" si="11"/>
        <v>31</v>
      </c>
      <c r="N168" s="47">
        <f t="shared" si="11"/>
        <v>47</v>
      </c>
      <c r="O168" s="47">
        <f t="shared" si="11"/>
        <v>44</v>
      </c>
      <c r="P168" s="47">
        <f t="shared" si="11"/>
        <v>92</v>
      </c>
      <c r="Q168" s="47">
        <f t="shared" si="11"/>
        <v>61</v>
      </c>
      <c r="R168" s="47">
        <f t="shared" si="11"/>
        <v>51</v>
      </c>
      <c r="S168" s="47">
        <f t="shared" si="11"/>
        <v>37</v>
      </c>
      <c r="T168" s="47">
        <f t="shared" si="11"/>
        <v>41</v>
      </c>
      <c r="U168" s="47">
        <f t="shared" si="11"/>
        <v>44</v>
      </c>
      <c r="V168" s="47">
        <f t="shared" si="11"/>
        <v>30</v>
      </c>
      <c r="W168" s="47">
        <f t="shared" si="11"/>
        <v>44</v>
      </c>
      <c r="X168" s="47">
        <f t="shared" si="11"/>
        <v>83</v>
      </c>
      <c r="Y168" s="47">
        <f t="shared" si="11"/>
        <v>58</v>
      </c>
      <c r="Z168" s="47">
        <f t="shared" si="11"/>
        <v>68</v>
      </c>
      <c r="AA168" s="47">
        <f t="shared" si="11"/>
        <v>22</v>
      </c>
      <c r="AB168" s="47">
        <f t="shared" si="11"/>
        <v>70</v>
      </c>
      <c r="AC168" s="47">
        <f t="shared" si="11"/>
        <v>59</v>
      </c>
      <c r="AD168" s="47">
        <f t="shared" si="11"/>
        <v>50</v>
      </c>
      <c r="AE168" s="47">
        <f t="shared" si="11"/>
        <v>29</v>
      </c>
      <c r="AF168" s="47">
        <f t="shared" si="11"/>
        <v>40</v>
      </c>
      <c r="AG168" s="47">
        <f t="shared" si="11"/>
        <v>47</v>
      </c>
      <c r="AH168" s="47">
        <f t="shared" si="11"/>
        <v>27</v>
      </c>
      <c r="AI168" s="47">
        <f t="shared" si="11"/>
        <v>77</v>
      </c>
      <c r="AJ168" s="47">
        <f t="shared" si="11"/>
        <v>28</v>
      </c>
      <c r="AK168" s="47">
        <f t="shared" si="11"/>
        <v>22</v>
      </c>
      <c r="AL168" s="47">
        <f t="shared" si="11"/>
        <v>35</v>
      </c>
      <c r="AM168" s="47">
        <f t="shared" si="11"/>
        <v>33</v>
      </c>
      <c r="AN168" s="47">
        <f t="shared" si="11"/>
        <v>47</v>
      </c>
      <c r="AO168" s="47">
        <f t="shared" si="11"/>
        <v>48</v>
      </c>
      <c r="AP168" s="47">
        <f t="shared" si="11"/>
        <v>92</v>
      </c>
      <c r="AQ168" s="47">
        <f t="shared" si="11"/>
        <v>36</v>
      </c>
      <c r="AR168" s="47">
        <f t="shared" si="11"/>
        <v>45</v>
      </c>
      <c r="AS168" s="47">
        <f t="shared" si="11"/>
        <v>22</v>
      </c>
      <c r="AT168" s="47">
        <f t="shared" si="11"/>
        <v>73</v>
      </c>
      <c r="AU168" s="47">
        <f t="shared" si="11"/>
        <v>49</v>
      </c>
      <c r="AV168" s="51"/>
      <c r="AW168" s="51"/>
      <c r="AX168" s="3"/>
      <c r="AY168" s="3"/>
      <c r="AZ168" s="4"/>
      <c r="BA168" s="2"/>
    </row>
    <row r="169" ht="14.25" customHeight="1">
      <c r="A169" s="1"/>
      <c r="B169" s="52"/>
      <c r="C169" s="52"/>
      <c r="D169" s="52"/>
      <c r="E169" s="52"/>
      <c r="F169" s="52"/>
      <c r="G169" s="2" t="s">
        <v>423</v>
      </c>
      <c r="H169" s="53">
        <f t="shared" ref="H169:AU169" si="12">H168/154*100</f>
        <v>46.75324675</v>
      </c>
      <c r="I169" s="53">
        <f t="shared" si="12"/>
        <v>25.32467532</v>
      </c>
      <c r="J169" s="53">
        <f t="shared" si="12"/>
        <v>28.57142857</v>
      </c>
      <c r="K169" s="53">
        <f t="shared" si="12"/>
        <v>11.03896104</v>
      </c>
      <c r="L169" s="53">
        <f t="shared" si="12"/>
        <v>41.55844156</v>
      </c>
      <c r="M169" s="53">
        <f t="shared" si="12"/>
        <v>20.12987013</v>
      </c>
      <c r="N169" s="53">
        <f t="shared" si="12"/>
        <v>30.51948052</v>
      </c>
      <c r="O169" s="53">
        <f t="shared" si="12"/>
        <v>28.57142857</v>
      </c>
      <c r="P169" s="53">
        <f t="shared" si="12"/>
        <v>59.74025974</v>
      </c>
      <c r="Q169" s="53">
        <f t="shared" si="12"/>
        <v>39.61038961</v>
      </c>
      <c r="R169" s="53">
        <f t="shared" si="12"/>
        <v>33.11688312</v>
      </c>
      <c r="S169" s="53">
        <f t="shared" si="12"/>
        <v>24.02597403</v>
      </c>
      <c r="T169" s="53">
        <f t="shared" si="12"/>
        <v>26.62337662</v>
      </c>
      <c r="U169" s="53">
        <f t="shared" si="12"/>
        <v>28.57142857</v>
      </c>
      <c r="V169" s="53">
        <f t="shared" si="12"/>
        <v>19.48051948</v>
      </c>
      <c r="W169" s="53">
        <f t="shared" si="12"/>
        <v>28.57142857</v>
      </c>
      <c r="X169" s="53">
        <f t="shared" si="12"/>
        <v>53.8961039</v>
      </c>
      <c r="Y169" s="53">
        <f t="shared" si="12"/>
        <v>37.66233766</v>
      </c>
      <c r="Z169" s="53">
        <f t="shared" si="12"/>
        <v>44.15584416</v>
      </c>
      <c r="AA169" s="53">
        <f t="shared" si="12"/>
        <v>14.28571429</v>
      </c>
      <c r="AB169" s="53">
        <f t="shared" si="12"/>
        <v>45.45454545</v>
      </c>
      <c r="AC169" s="53">
        <f t="shared" si="12"/>
        <v>38.31168831</v>
      </c>
      <c r="AD169" s="53">
        <f t="shared" si="12"/>
        <v>32.46753247</v>
      </c>
      <c r="AE169" s="53">
        <f t="shared" si="12"/>
        <v>18.83116883</v>
      </c>
      <c r="AF169" s="53">
        <f t="shared" si="12"/>
        <v>25.97402597</v>
      </c>
      <c r="AG169" s="53">
        <f t="shared" si="12"/>
        <v>30.51948052</v>
      </c>
      <c r="AH169" s="53">
        <f t="shared" si="12"/>
        <v>17.53246753</v>
      </c>
      <c r="AI169" s="53">
        <f t="shared" si="12"/>
        <v>50</v>
      </c>
      <c r="AJ169" s="53">
        <f t="shared" si="12"/>
        <v>18.18181818</v>
      </c>
      <c r="AK169" s="53">
        <f t="shared" si="12"/>
        <v>14.28571429</v>
      </c>
      <c r="AL169" s="53">
        <f t="shared" si="12"/>
        <v>22.72727273</v>
      </c>
      <c r="AM169" s="53">
        <f t="shared" si="12"/>
        <v>21.42857143</v>
      </c>
      <c r="AN169" s="53">
        <f t="shared" si="12"/>
        <v>30.51948052</v>
      </c>
      <c r="AO169" s="53">
        <f t="shared" si="12"/>
        <v>31.16883117</v>
      </c>
      <c r="AP169" s="53">
        <f t="shared" si="12"/>
        <v>59.74025974</v>
      </c>
      <c r="AQ169" s="53">
        <f t="shared" si="12"/>
        <v>23.37662338</v>
      </c>
      <c r="AR169" s="53">
        <f t="shared" si="12"/>
        <v>29.22077922</v>
      </c>
      <c r="AS169" s="53">
        <f t="shared" si="12"/>
        <v>14.28571429</v>
      </c>
      <c r="AT169" s="53">
        <f t="shared" si="12"/>
        <v>47.4025974</v>
      </c>
      <c r="AU169" s="53">
        <f t="shared" si="12"/>
        <v>31.81818182</v>
      </c>
      <c r="AV169" s="51"/>
      <c r="AW169" s="51"/>
      <c r="AX169" s="3"/>
      <c r="AY169" s="3"/>
      <c r="AZ169" s="4"/>
      <c r="BA169" s="2"/>
    </row>
    <row r="170" ht="14.25" customHeight="1">
      <c r="A170" s="1"/>
      <c r="B170" s="52"/>
      <c r="C170" s="52"/>
      <c r="D170" s="52"/>
      <c r="E170" s="52"/>
      <c r="F170" s="52"/>
      <c r="G170" s="2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51"/>
      <c r="AW170" s="51"/>
      <c r="AX170" s="3"/>
      <c r="AY170" s="3"/>
      <c r="AZ170" s="4"/>
      <c r="BA170" s="2"/>
    </row>
    <row r="171" ht="14.25" customHeight="1">
      <c r="A171" s="1"/>
      <c r="B171" s="52"/>
      <c r="C171" s="52"/>
      <c r="D171" s="52"/>
      <c r="E171" s="52"/>
      <c r="F171" s="52"/>
      <c r="G171" s="2"/>
      <c r="H171" s="54">
        <f t="shared" ref="H171:AU171" si="13">H167+H169</f>
        <v>100</v>
      </c>
      <c r="I171" s="54">
        <f t="shared" si="13"/>
        <v>100</v>
      </c>
      <c r="J171" s="54">
        <f t="shared" si="13"/>
        <v>100</v>
      </c>
      <c r="K171" s="54">
        <f t="shared" si="13"/>
        <v>100</v>
      </c>
      <c r="L171" s="54">
        <f t="shared" si="13"/>
        <v>100</v>
      </c>
      <c r="M171" s="54">
        <f t="shared" si="13"/>
        <v>100</v>
      </c>
      <c r="N171" s="54">
        <f t="shared" si="13"/>
        <v>100</v>
      </c>
      <c r="O171" s="54">
        <f t="shared" si="13"/>
        <v>100</v>
      </c>
      <c r="P171" s="54">
        <f t="shared" si="13"/>
        <v>100</v>
      </c>
      <c r="Q171" s="54">
        <f t="shared" si="13"/>
        <v>100</v>
      </c>
      <c r="R171" s="54">
        <f t="shared" si="13"/>
        <v>100</v>
      </c>
      <c r="S171" s="54">
        <f t="shared" si="13"/>
        <v>100</v>
      </c>
      <c r="T171" s="54">
        <f t="shared" si="13"/>
        <v>100</v>
      </c>
      <c r="U171" s="54">
        <f t="shared" si="13"/>
        <v>100</v>
      </c>
      <c r="V171" s="54">
        <f t="shared" si="13"/>
        <v>100</v>
      </c>
      <c r="W171" s="54">
        <f t="shared" si="13"/>
        <v>100</v>
      </c>
      <c r="X171" s="54">
        <f t="shared" si="13"/>
        <v>100</v>
      </c>
      <c r="Y171" s="54">
        <f t="shared" si="13"/>
        <v>100</v>
      </c>
      <c r="Z171" s="54">
        <f t="shared" si="13"/>
        <v>100</v>
      </c>
      <c r="AA171" s="54">
        <f t="shared" si="13"/>
        <v>100</v>
      </c>
      <c r="AB171" s="54">
        <f t="shared" si="13"/>
        <v>100</v>
      </c>
      <c r="AC171" s="54">
        <f t="shared" si="13"/>
        <v>100</v>
      </c>
      <c r="AD171" s="54">
        <f t="shared" si="13"/>
        <v>100</v>
      </c>
      <c r="AE171" s="54">
        <f t="shared" si="13"/>
        <v>100</v>
      </c>
      <c r="AF171" s="54">
        <f t="shared" si="13"/>
        <v>100</v>
      </c>
      <c r="AG171" s="54">
        <f t="shared" si="13"/>
        <v>100</v>
      </c>
      <c r="AH171" s="54">
        <f t="shared" si="13"/>
        <v>100</v>
      </c>
      <c r="AI171" s="54">
        <f t="shared" si="13"/>
        <v>100</v>
      </c>
      <c r="AJ171" s="54">
        <f t="shared" si="13"/>
        <v>100</v>
      </c>
      <c r="AK171" s="54">
        <f t="shared" si="13"/>
        <v>100</v>
      </c>
      <c r="AL171" s="54">
        <f t="shared" si="13"/>
        <v>100</v>
      </c>
      <c r="AM171" s="54">
        <f t="shared" si="13"/>
        <v>100</v>
      </c>
      <c r="AN171" s="54">
        <f t="shared" si="13"/>
        <v>100</v>
      </c>
      <c r="AO171" s="54">
        <f t="shared" si="13"/>
        <v>100</v>
      </c>
      <c r="AP171" s="54">
        <f t="shared" si="13"/>
        <v>100</v>
      </c>
      <c r="AQ171" s="54">
        <f t="shared" si="13"/>
        <v>100</v>
      </c>
      <c r="AR171" s="54">
        <f t="shared" si="13"/>
        <v>100</v>
      </c>
      <c r="AS171" s="54">
        <f t="shared" si="13"/>
        <v>100</v>
      </c>
      <c r="AT171" s="54">
        <f t="shared" si="13"/>
        <v>100</v>
      </c>
      <c r="AU171" s="54">
        <f t="shared" si="13"/>
        <v>100</v>
      </c>
      <c r="AV171" s="51"/>
      <c r="AW171" s="51"/>
      <c r="AX171" s="3"/>
      <c r="AY171" s="3"/>
      <c r="AZ171" s="4"/>
      <c r="BA171" s="2"/>
    </row>
    <row r="172" ht="14.25" customHeight="1">
      <c r="A172" s="1"/>
      <c r="B172" s="2"/>
      <c r="C172" s="2"/>
      <c r="D172" s="3"/>
      <c r="E172" s="2"/>
      <c r="F172" s="3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4"/>
      <c r="BA172" s="2"/>
    </row>
    <row r="173" ht="14.25" customHeight="1">
      <c r="A173" s="1"/>
      <c r="B173" s="2"/>
      <c r="C173" s="2"/>
      <c r="D173" s="3"/>
      <c r="E173" s="2"/>
      <c r="F173" s="3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4"/>
      <c r="BA173" s="2"/>
    </row>
    <row r="174" ht="14.25" customHeight="1">
      <c r="A174" s="1"/>
      <c r="B174" s="2"/>
      <c r="C174" s="2"/>
      <c r="D174" s="3"/>
      <c r="E174" s="2"/>
      <c r="F174" s="3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4"/>
      <c r="BA174" s="2"/>
    </row>
    <row r="175" ht="14.25" customHeight="1">
      <c r="A175" s="1"/>
      <c r="B175" s="2"/>
      <c r="C175" s="2"/>
      <c r="D175" s="3"/>
      <c r="E175" s="2"/>
      <c r="F175" s="3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4"/>
      <c r="BA175" s="2"/>
    </row>
    <row r="176" ht="14.25" customHeight="1">
      <c r="A176" s="1"/>
      <c r="B176" s="2"/>
      <c r="C176" s="2"/>
      <c r="D176" s="3"/>
      <c r="E176" s="2"/>
      <c r="F176" s="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4"/>
      <c r="BA176" s="2"/>
    </row>
    <row r="177" ht="14.25" customHeight="1">
      <c r="A177" s="1"/>
      <c r="B177" s="2"/>
      <c r="C177" s="2"/>
      <c r="D177" s="3"/>
      <c r="E177" s="2"/>
      <c r="F177" s="3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4"/>
      <c r="BA177" s="2"/>
    </row>
    <row r="178" ht="14.25" customHeight="1">
      <c r="A178" s="1"/>
      <c r="B178" s="2"/>
      <c r="C178" s="2"/>
      <c r="D178" s="3"/>
      <c r="E178" s="2"/>
      <c r="F178" s="3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4"/>
      <c r="BA178" s="2"/>
    </row>
    <row r="179" ht="14.25" customHeight="1">
      <c r="A179" s="1"/>
      <c r="B179" s="2"/>
      <c r="C179" s="2"/>
      <c r="D179" s="3"/>
      <c r="E179" s="2"/>
      <c r="F179" s="3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4"/>
      <c r="BA179" s="2"/>
    </row>
    <row r="180" ht="14.25" customHeight="1">
      <c r="A180" s="1"/>
      <c r="B180" s="2"/>
      <c r="C180" s="2"/>
      <c r="D180" s="3"/>
      <c r="E180" s="2"/>
      <c r="F180" s="3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4"/>
      <c r="BA180" s="2"/>
    </row>
    <row r="181" ht="14.25" customHeight="1">
      <c r="A181" s="1"/>
      <c r="B181" s="2"/>
      <c r="C181" s="2"/>
      <c r="D181" s="3"/>
      <c r="E181" s="2"/>
      <c r="F181" s="3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4"/>
      <c r="BA181" s="2"/>
    </row>
    <row r="182" ht="14.25" customHeight="1">
      <c r="A182" s="1"/>
      <c r="B182" s="2"/>
      <c r="C182" s="2"/>
      <c r="D182" s="3"/>
      <c r="E182" s="2"/>
      <c r="F182" s="3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4"/>
      <c r="BA182" s="2"/>
    </row>
    <row r="183" ht="14.25" customHeight="1">
      <c r="A183" s="1"/>
      <c r="B183" s="2"/>
      <c r="C183" s="2"/>
      <c r="D183" s="3"/>
      <c r="E183" s="2"/>
      <c r="F183" s="3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4"/>
      <c r="BA183" s="2"/>
    </row>
    <row r="184" ht="14.25" customHeight="1">
      <c r="A184" s="1"/>
      <c r="B184" s="2"/>
      <c r="C184" s="2"/>
      <c r="D184" s="3"/>
      <c r="E184" s="2"/>
      <c r="F184" s="3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4"/>
      <c r="BA184" s="2"/>
    </row>
    <row r="185" ht="14.25" customHeight="1">
      <c r="A185" s="1"/>
      <c r="B185" s="2"/>
      <c r="C185" s="2"/>
      <c r="D185" s="3"/>
      <c r="E185" s="2"/>
      <c r="F185" s="3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4"/>
      <c r="BA185" s="2"/>
    </row>
    <row r="186" ht="14.25" customHeight="1">
      <c r="A186" s="1"/>
      <c r="B186" s="2"/>
      <c r="C186" s="2"/>
      <c r="D186" s="3"/>
      <c r="E186" s="2"/>
      <c r="F186" s="3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4"/>
      <c r="BA186" s="2"/>
    </row>
    <row r="187" ht="14.25" customHeight="1">
      <c r="A187" s="1"/>
      <c r="B187" s="2"/>
      <c r="C187" s="2"/>
      <c r="D187" s="3"/>
      <c r="E187" s="2"/>
      <c r="F187" s="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4"/>
      <c r="BA187" s="2"/>
    </row>
    <row r="188" ht="14.25" customHeight="1">
      <c r="A188" s="1"/>
      <c r="B188" s="2"/>
      <c r="C188" s="2"/>
      <c r="D188" s="3"/>
      <c r="E188" s="2"/>
      <c r="F188" s="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4"/>
      <c r="BA188" s="2"/>
    </row>
    <row r="189" ht="14.25" customHeight="1">
      <c r="A189" s="1"/>
      <c r="B189" s="2"/>
      <c r="C189" s="2"/>
      <c r="D189" s="3"/>
      <c r="E189" s="2"/>
      <c r="F189" s="3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4"/>
      <c r="BA189" s="2"/>
    </row>
    <row r="190" ht="14.25" customHeight="1">
      <c r="A190" s="1"/>
      <c r="B190" s="2"/>
      <c r="C190" s="2"/>
      <c r="D190" s="3"/>
      <c r="E190" s="2"/>
      <c r="F190" s="3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4"/>
      <c r="BA190" s="2"/>
    </row>
    <row r="191" ht="14.25" customHeight="1">
      <c r="A191" s="1"/>
      <c r="B191" s="2"/>
      <c r="C191" s="2"/>
      <c r="D191" s="3"/>
      <c r="E191" s="2"/>
      <c r="F191" s="3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4"/>
      <c r="BA191" s="2"/>
    </row>
    <row r="192" ht="14.25" customHeight="1">
      <c r="A192" s="1"/>
      <c r="B192" s="2"/>
      <c r="C192" s="2"/>
      <c r="D192" s="3"/>
      <c r="E192" s="2"/>
      <c r="F192" s="3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4"/>
      <c r="BA192" s="2"/>
    </row>
    <row r="193" ht="14.25" customHeight="1">
      <c r="A193" s="1"/>
      <c r="B193" s="2"/>
      <c r="C193" s="2"/>
      <c r="D193" s="3"/>
      <c r="E193" s="2"/>
      <c r="F193" s="3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4"/>
      <c r="BA193" s="2"/>
    </row>
    <row r="194" ht="14.25" customHeight="1">
      <c r="A194" s="1"/>
      <c r="B194" s="2"/>
      <c r="C194" s="2"/>
      <c r="D194" s="3"/>
      <c r="E194" s="2"/>
      <c r="F194" s="3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4"/>
      <c r="BA194" s="2"/>
    </row>
    <row r="195" ht="14.25" customHeight="1">
      <c r="A195" s="1"/>
      <c r="B195" s="2"/>
      <c r="C195" s="2"/>
      <c r="D195" s="3"/>
      <c r="E195" s="2"/>
      <c r="F195" s="3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4"/>
      <c r="BA195" s="2"/>
    </row>
    <row r="196" ht="14.25" customHeight="1">
      <c r="A196" s="1"/>
      <c r="B196" s="2"/>
      <c r="C196" s="2"/>
      <c r="D196" s="3"/>
      <c r="E196" s="2"/>
      <c r="F196" s="3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4"/>
      <c r="BA196" s="2"/>
    </row>
    <row r="197" ht="14.25" customHeight="1">
      <c r="A197" s="1"/>
      <c r="B197" s="2"/>
      <c r="C197" s="2"/>
      <c r="D197" s="3"/>
      <c r="E197" s="2"/>
      <c r="F197" s="3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4"/>
      <c r="BA197" s="2"/>
    </row>
    <row r="198" ht="14.25" customHeight="1">
      <c r="A198" s="1"/>
      <c r="B198" s="2"/>
      <c r="C198" s="2"/>
      <c r="D198" s="3"/>
      <c r="E198" s="2"/>
      <c r="F198" s="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4"/>
      <c r="BA198" s="2"/>
    </row>
    <row r="199" ht="14.25" customHeight="1">
      <c r="A199" s="1"/>
      <c r="B199" s="2"/>
      <c r="C199" s="2"/>
      <c r="D199" s="3"/>
      <c r="E199" s="2"/>
      <c r="F199" s="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4"/>
      <c r="BA199" s="2"/>
    </row>
    <row r="200" ht="14.25" customHeight="1">
      <c r="A200" s="1"/>
      <c r="B200" s="2"/>
      <c r="C200" s="2"/>
      <c r="D200" s="3"/>
      <c r="E200" s="2"/>
      <c r="F200" s="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4"/>
      <c r="BA200" s="2"/>
    </row>
    <row r="201" ht="14.25" customHeight="1">
      <c r="A201" s="1"/>
      <c r="B201" s="2"/>
      <c r="C201" s="2"/>
      <c r="D201" s="3"/>
      <c r="E201" s="2"/>
      <c r="F201" s="3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4"/>
      <c r="BA201" s="2"/>
    </row>
    <row r="202" ht="14.25" customHeight="1">
      <c r="A202" s="1"/>
      <c r="B202" s="2"/>
      <c r="C202" s="2"/>
      <c r="D202" s="3"/>
      <c r="E202" s="2"/>
      <c r="F202" s="3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4"/>
      <c r="BA202" s="2"/>
    </row>
    <row r="203" ht="14.25" customHeight="1">
      <c r="A203" s="1"/>
      <c r="B203" s="2"/>
      <c r="C203" s="2"/>
      <c r="D203" s="3"/>
      <c r="E203" s="2"/>
      <c r="F203" s="3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4"/>
      <c r="BA203" s="2"/>
    </row>
    <row r="204" ht="14.25" customHeight="1">
      <c r="A204" s="1"/>
      <c r="B204" s="2"/>
      <c r="C204" s="2"/>
      <c r="D204" s="3"/>
      <c r="E204" s="2"/>
      <c r="F204" s="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4"/>
      <c r="BA204" s="2"/>
    </row>
    <row r="205" ht="14.25" customHeight="1">
      <c r="A205" s="1"/>
      <c r="B205" s="2"/>
      <c r="C205" s="2"/>
      <c r="D205" s="3"/>
      <c r="E205" s="2"/>
      <c r="F205" s="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4"/>
      <c r="BA205" s="2"/>
    </row>
    <row r="206" ht="14.25" customHeight="1">
      <c r="A206" s="1"/>
      <c r="B206" s="2"/>
      <c r="C206" s="2"/>
      <c r="D206" s="3"/>
      <c r="E206" s="2"/>
      <c r="F206" s="3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4"/>
      <c r="BA206" s="2"/>
    </row>
    <row r="207" ht="14.25" customHeight="1">
      <c r="A207" s="1"/>
      <c r="B207" s="2"/>
      <c r="C207" s="2"/>
      <c r="D207" s="3"/>
      <c r="E207" s="2"/>
      <c r="F207" s="3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4"/>
      <c r="BA207" s="2"/>
    </row>
    <row r="208" ht="14.25" customHeight="1">
      <c r="A208" s="1"/>
      <c r="B208" s="2"/>
      <c r="C208" s="2"/>
      <c r="D208" s="3"/>
      <c r="E208" s="2"/>
      <c r="F208" s="3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4"/>
      <c r="BA208" s="2"/>
    </row>
    <row r="209" ht="14.25" customHeight="1">
      <c r="A209" s="1"/>
      <c r="B209" s="2"/>
      <c r="C209" s="2"/>
      <c r="D209" s="3"/>
      <c r="E209" s="2"/>
      <c r="F209" s="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4"/>
      <c r="BA209" s="2"/>
    </row>
    <row r="210" ht="14.25" customHeight="1">
      <c r="A210" s="1"/>
      <c r="B210" s="2"/>
      <c r="C210" s="2"/>
      <c r="D210" s="3"/>
      <c r="E210" s="2"/>
      <c r="F210" s="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4"/>
      <c r="BA210" s="2"/>
    </row>
    <row r="211" ht="14.25" customHeight="1">
      <c r="A211" s="1"/>
      <c r="B211" s="2"/>
      <c r="C211" s="2"/>
      <c r="D211" s="3"/>
      <c r="E211" s="2"/>
      <c r="F211" s="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4"/>
      <c r="BA211" s="2"/>
    </row>
    <row r="212" ht="14.25" customHeight="1">
      <c r="A212" s="1"/>
      <c r="B212" s="2"/>
      <c r="C212" s="2"/>
      <c r="D212" s="3"/>
      <c r="E212" s="2"/>
      <c r="F212" s="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4"/>
      <c r="BA212" s="2"/>
    </row>
    <row r="213" ht="14.25" customHeight="1">
      <c r="A213" s="1"/>
      <c r="B213" s="2"/>
      <c r="C213" s="2"/>
      <c r="D213" s="3"/>
      <c r="E213" s="2"/>
      <c r="F213" s="3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4"/>
      <c r="BA213" s="2"/>
    </row>
    <row r="214" ht="14.25" customHeight="1">
      <c r="A214" s="1"/>
      <c r="B214" s="2"/>
      <c r="C214" s="2"/>
      <c r="D214" s="3"/>
      <c r="E214" s="2"/>
      <c r="F214" s="3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4"/>
      <c r="BA214" s="2"/>
    </row>
    <row r="215" ht="14.25" customHeight="1">
      <c r="A215" s="1"/>
      <c r="B215" s="2"/>
      <c r="C215" s="2"/>
      <c r="D215" s="3"/>
      <c r="E215" s="2"/>
      <c r="F215" s="3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4"/>
      <c r="BA215" s="2"/>
    </row>
    <row r="216" ht="14.25" customHeight="1">
      <c r="A216" s="1"/>
      <c r="B216" s="2"/>
      <c r="C216" s="2"/>
      <c r="D216" s="3"/>
      <c r="E216" s="2"/>
      <c r="F216" s="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4"/>
      <c r="BA216" s="2"/>
    </row>
    <row r="217" ht="14.25" customHeight="1">
      <c r="A217" s="1"/>
      <c r="B217" s="2"/>
      <c r="C217" s="2"/>
      <c r="D217" s="3"/>
      <c r="E217" s="2"/>
      <c r="F217" s="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4"/>
      <c r="BA217" s="2"/>
    </row>
    <row r="218" ht="14.25" customHeight="1">
      <c r="A218" s="1"/>
      <c r="B218" s="2"/>
      <c r="C218" s="2"/>
      <c r="D218" s="3"/>
      <c r="E218" s="2"/>
      <c r="F218" s="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4"/>
      <c r="BA218" s="2"/>
    </row>
    <row r="219" ht="14.25" customHeight="1">
      <c r="A219" s="1"/>
      <c r="B219" s="2"/>
      <c r="C219" s="2"/>
      <c r="D219" s="3"/>
      <c r="E219" s="2"/>
      <c r="F219" s="3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4"/>
      <c r="BA219" s="2"/>
    </row>
    <row r="220" ht="14.25" customHeight="1">
      <c r="A220" s="1"/>
      <c r="B220" s="2"/>
      <c r="C220" s="2"/>
      <c r="D220" s="3"/>
      <c r="E220" s="2"/>
      <c r="F220" s="3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4"/>
      <c r="BA220" s="2"/>
    </row>
    <row r="221" ht="14.25" customHeight="1">
      <c r="A221" s="1"/>
      <c r="B221" s="2"/>
      <c r="C221" s="2"/>
      <c r="D221" s="3"/>
      <c r="E221" s="2"/>
      <c r="F221" s="3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4"/>
      <c r="BA221" s="2"/>
    </row>
    <row r="222" ht="14.25" customHeight="1">
      <c r="A222" s="1"/>
      <c r="B222" s="2"/>
      <c r="C222" s="2"/>
      <c r="D222" s="3"/>
      <c r="E222" s="2"/>
      <c r="F222" s="3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4"/>
      <c r="BA222" s="2"/>
    </row>
    <row r="223" ht="14.25" customHeight="1">
      <c r="A223" s="1"/>
      <c r="B223" s="2"/>
      <c r="C223" s="2"/>
      <c r="D223" s="3"/>
      <c r="E223" s="2"/>
      <c r="F223" s="3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4"/>
      <c r="BA223" s="2"/>
    </row>
    <row r="224" ht="14.25" customHeight="1">
      <c r="A224" s="1"/>
      <c r="B224" s="2"/>
      <c r="C224" s="2"/>
      <c r="D224" s="3"/>
      <c r="E224" s="2"/>
      <c r="F224" s="3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4"/>
      <c r="BA224" s="2"/>
    </row>
    <row r="225" ht="14.25" customHeight="1">
      <c r="A225" s="1"/>
      <c r="B225" s="2"/>
      <c r="C225" s="2"/>
      <c r="D225" s="3"/>
      <c r="E225" s="2"/>
      <c r="F225" s="3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4"/>
      <c r="BA225" s="2"/>
    </row>
    <row r="226" ht="14.25" customHeight="1">
      <c r="A226" s="1"/>
      <c r="B226" s="2"/>
      <c r="C226" s="2"/>
      <c r="D226" s="3"/>
      <c r="E226" s="2"/>
      <c r="F226" s="3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4"/>
      <c r="BA226" s="2"/>
    </row>
    <row r="227" ht="14.25" customHeight="1">
      <c r="A227" s="1"/>
      <c r="B227" s="2"/>
      <c r="C227" s="2"/>
      <c r="D227" s="3"/>
      <c r="E227" s="2"/>
      <c r="F227" s="3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4"/>
      <c r="BA227" s="2"/>
    </row>
    <row r="228" ht="14.25" customHeight="1">
      <c r="A228" s="1"/>
      <c r="B228" s="2"/>
      <c r="C228" s="2"/>
      <c r="D228" s="3"/>
      <c r="E228" s="2"/>
      <c r="F228" s="3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4"/>
      <c r="BA228" s="2"/>
    </row>
    <row r="229" ht="14.25" customHeight="1">
      <c r="A229" s="1"/>
      <c r="B229" s="2"/>
      <c r="C229" s="2"/>
      <c r="D229" s="3"/>
      <c r="E229" s="2"/>
      <c r="F229" s="3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4"/>
      <c r="BA229" s="2"/>
    </row>
    <row r="230" ht="14.25" customHeight="1">
      <c r="A230" s="1"/>
      <c r="B230" s="2"/>
      <c r="C230" s="2"/>
      <c r="D230" s="3"/>
      <c r="E230" s="2"/>
      <c r="F230" s="3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4"/>
      <c r="BA230" s="2"/>
    </row>
    <row r="231" ht="14.25" customHeight="1">
      <c r="A231" s="1"/>
      <c r="B231" s="2"/>
      <c r="C231" s="2"/>
      <c r="D231" s="3"/>
      <c r="E231" s="2"/>
      <c r="F231" s="3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4"/>
      <c r="BA231" s="2"/>
    </row>
    <row r="232" ht="14.25" customHeight="1">
      <c r="A232" s="1"/>
      <c r="B232" s="2"/>
      <c r="C232" s="2"/>
      <c r="D232" s="3"/>
      <c r="E232" s="2"/>
      <c r="F232" s="3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4"/>
      <c r="BA232" s="2"/>
    </row>
    <row r="233" ht="14.25" customHeight="1">
      <c r="A233" s="1"/>
      <c r="B233" s="2"/>
      <c r="C233" s="2"/>
      <c r="D233" s="3"/>
      <c r="E233" s="2"/>
      <c r="F233" s="3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4"/>
      <c r="BA233" s="2"/>
    </row>
    <row r="234" ht="14.25" customHeight="1">
      <c r="A234" s="1"/>
      <c r="B234" s="2"/>
      <c r="C234" s="2"/>
      <c r="D234" s="3"/>
      <c r="E234" s="2"/>
      <c r="F234" s="3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4"/>
      <c r="BA234" s="2"/>
    </row>
    <row r="235" ht="14.25" customHeight="1">
      <c r="A235" s="1"/>
      <c r="B235" s="2"/>
      <c r="C235" s="2"/>
      <c r="D235" s="3"/>
      <c r="E235" s="2"/>
      <c r="F235" s="3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4"/>
      <c r="BA235" s="2"/>
    </row>
    <row r="236" ht="14.25" customHeight="1">
      <c r="A236" s="1"/>
      <c r="B236" s="2"/>
      <c r="C236" s="2"/>
      <c r="D236" s="3"/>
      <c r="E236" s="2"/>
      <c r="F236" s="3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4"/>
      <c r="BA236" s="2"/>
    </row>
    <row r="237" ht="14.25" customHeight="1">
      <c r="A237" s="1"/>
      <c r="B237" s="2"/>
      <c r="C237" s="2"/>
      <c r="D237" s="3"/>
      <c r="E237" s="2"/>
      <c r="F237" s="3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4"/>
      <c r="BA237" s="2"/>
    </row>
    <row r="238" ht="14.25" customHeight="1">
      <c r="A238" s="1"/>
      <c r="B238" s="2"/>
      <c r="C238" s="2"/>
      <c r="D238" s="3"/>
      <c r="E238" s="2"/>
      <c r="F238" s="3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4"/>
      <c r="BA238" s="2"/>
    </row>
    <row r="239" ht="14.25" customHeight="1">
      <c r="A239" s="1"/>
      <c r="B239" s="2"/>
      <c r="C239" s="2"/>
      <c r="D239" s="3"/>
      <c r="E239" s="2"/>
      <c r="F239" s="3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4"/>
      <c r="BA239" s="2"/>
    </row>
    <row r="240" ht="14.25" customHeight="1">
      <c r="A240" s="1"/>
      <c r="B240" s="2"/>
      <c r="C240" s="2"/>
      <c r="D240" s="3"/>
      <c r="E240" s="2"/>
      <c r="F240" s="3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4"/>
      <c r="BA240" s="2"/>
    </row>
    <row r="241" ht="14.25" customHeight="1">
      <c r="A241" s="1"/>
      <c r="B241" s="2"/>
      <c r="C241" s="2"/>
      <c r="D241" s="3"/>
      <c r="E241" s="2"/>
      <c r="F241" s="3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4"/>
      <c r="BA241" s="2"/>
    </row>
    <row r="242" ht="14.25" customHeight="1">
      <c r="A242" s="1"/>
      <c r="B242" s="2"/>
      <c r="C242" s="2"/>
      <c r="D242" s="3"/>
      <c r="E242" s="2"/>
      <c r="F242" s="3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4"/>
      <c r="BA242" s="2"/>
    </row>
    <row r="243" ht="14.25" customHeight="1">
      <c r="A243" s="1"/>
      <c r="B243" s="2"/>
      <c r="C243" s="2"/>
      <c r="D243" s="3"/>
      <c r="E243" s="2"/>
      <c r="F243" s="3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4"/>
      <c r="BA243" s="2"/>
    </row>
    <row r="244" ht="14.25" customHeight="1">
      <c r="A244" s="1"/>
      <c r="B244" s="2"/>
      <c r="C244" s="2"/>
      <c r="D244" s="3"/>
      <c r="E244" s="2"/>
      <c r="F244" s="3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4"/>
      <c r="BA244" s="2"/>
    </row>
    <row r="245" ht="14.25" customHeight="1">
      <c r="A245" s="1"/>
      <c r="B245" s="2"/>
      <c r="C245" s="2"/>
      <c r="D245" s="3"/>
      <c r="E245" s="2"/>
      <c r="F245" s="3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4"/>
      <c r="BA245" s="2"/>
    </row>
    <row r="246" ht="14.25" customHeight="1">
      <c r="A246" s="1"/>
      <c r="B246" s="2"/>
      <c r="C246" s="2"/>
      <c r="D246" s="3"/>
      <c r="E246" s="2"/>
      <c r="F246" s="3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4"/>
      <c r="BA246" s="2"/>
    </row>
    <row r="247" ht="14.25" customHeight="1">
      <c r="A247" s="1"/>
      <c r="B247" s="2"/>
      <c r="C247" s="2"/>
      <c r="D247" s="3"/>
      <c r="E247" s="2"/>
      <c r="F247" s="3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4"/>
      <c r="BA247" s="2"/>
    </row>
    <row r="248" ht="14.25" customHeight="1">
      <c r="A248" s="1"/>
      <c r="B248" s="2"/>
      <c r="C248" s="2"/>
      <c r="D248" s="3"/>
      <c r="E248" s="2"/>
      <c r="F248" s="3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4"/>
      <c r="BA248" s="2"/>
    </row>
    <row r="249" ht="14.25" customHeight="1">
      <c r="A249" s="1"/>
      <c r="B249" s="2"/>
      <c r="C249" s="2"/>
      <c r="D249" s="3"/>
      <c r="E249" s="2"/>
      <c r="F249" s="3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4"/>
      <c r="BA249" s="2"/>
    </row>
    <row r="250" ht="14.25" customHeight="1">
      <c r="A250" s="1"/>
      <c r="B250" s="2"/>
      <c r="C250" s="2"/>
      <c r="D250" s="3"/>
      <c r="E250" s="2"/>
      <c r="F250" s="3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4"/>
      <c r="BA250" s="2"/>
    </row>
    <row r="251" ht="14.25" customHeight="1">
      <c r="A251" s="1"/>
      <c r="B251" s="2"/>
      <c r="C251" s="2"/>
      <c r="D251" s="3"/>
      <c r="E251" s="2"/>
      <c r="F251" s="3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4"/>
      <c r="BA251" s="2"/>
    </row>
    <row r="252" ht="14.25" customHeight="1">
      <c r="A252" s="1"/>
      <c r="B252" s="2"/>
      <c r="C252" s="2"/>
      <c r="D252" s="3"/>
      <c r="E252" s="2"/>
      <c r="F252" s="3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4"/>
      <c r="BA252" s="2"/>
    </row>
    <row r="253" ht="14.25" customHeight="1">
      <c r="A253" s="1"/>
      <c r="B253" s="2"/>
      <c r="C253" s="2"/>
      <c r="D253" s="3"/>
      <c r="E253" s="2"/>
      <c r="F253" s="3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4"/>
      <c r="BA253" s="2"/>
    </row>
    <row r="254" ht="14.25" customHeight="1">
      <c r="A254" s="1"/>
      <c r="B254" s="2"/>
      <c r="C254" s="2"/>
      <c r="D254" s="3"/>
      <c r="E254" s="2"/>
      <c r="F254" s="3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4"/>
      <c r="BA254" s="2"/>
    </row>
    <row r="255" ht="14.25" customHeight="1">
      <c r="A255" s="1"/>
      <c r="B255" s="2"/>
      <c r="C255" s="2"/>
      <c r="D255" s="3"/>
      <c r="E255" s="2"/>
      <c r="F255" s="3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4"/>
      <c r="BA255" s="2"/>
    </row>
    <row r="256" ht="14.25" customHeight="1">
      <c r="A256" s="1"/>
      <c r="B256" s="2"/>
      <c r="C256" s="2"/>
      <c r="D256" s="3"/>
      <c r="E256" s="2"/>
      <c r="F256" s="3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4"/>
      <c r="BA256" s="2"/>
    </row>
    <row r="257" ht="14.25" customHeight="1">
      <c r="A257" s="1"/>
      <c r="B257" s="2"/>
      <c r="C257" s="2"/>
      <c r="D257" s="3"/>
      <c r="E257" s="2"/>
      <c r="F257" s="3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4"/>
      <c r="BA257" s="2"/>
    </row>
    <row r="258" ht="14.25" customHeight="1">
      <c r="A258" s="1"/>
      <c r="B258" s="2"/>
      <c r="C258" s="2"/>
      <c r="D258" s="3"/>
      <c r="E258" s="2"/>
      <c r="F258" s="3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4"/>
      <c r="BA258" s="2"/>
    </row>
    <row r="259" ht="14.25" customHeight="1">
      <c r="A259" s="1"/>
      <c r="B259" s="2"/>
      <c r="C259" s="2"/>
      <c r="D259" s="3"/>
      <c r="E259" s="2"/>
      <c r="F259" s="3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4"/>
      <c r="BA259" s="2"/>
    </row>
    <row r="260" ht="14.25" customHeight="1">
      <c r="A260" s="1"/>
      <c r="B260" s="2"/>
      <c r="C260" s="2"/>
      <c r="D260" s="3"/>
      <c r="E260" s="2"/>
      <c r="F260" s="3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4"/>
      <c r="BA260" s="2"/>
    </row>
    <row r="261" ht="14.25" customHeight="1">
      <c r="A261" s="1"/>
      <c r="B261" s="2"/>
      <c r="C261" s="2"/>
      <c r="D261" s="3"/>
      <c r="E261" s="2"/>
      <c r="F261" s="3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4"/>
      <c r="BA261" s="2"/>
    </row>
    <row r="262" ht="14.25" customHeight="1">
      <c r="A262" s="1"/>
      <c r="B262" s="2"/>
      <c r="C262" s="2"/>
      <c r="D262" s="3"/>
      <c r="E262" s="2"/>
      <c r="F262" s="3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4"/>
      <c r="BA262" s="2"/>
    </row>
    <row r="263" ht="14.25" customHeight="1">
      <c r="A263" s="1"/>
      <c r="B263" s="2"/>
      <c r="C263" s="2"/>
      <c r="D263" s="3"/>
      <c r="E263" s="2"/>
      <c r="F263" s="3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4"/>
      <c r="BA263" s="2"/>
    </row>
    <row r="264" ht="14.25" customHeight="1">
      <c r="A264" s="1"/>
      <c r="B264" s="2"/>
      <c r="C264" s="2"/>
      <c r="D264" s="3"/>
      <c r="E264" s="2"/>
      <c r="F264" s="3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4"/>
      <c r="BA264" s="2"/>
    </row>
    <row r="265" ht="14.25" customHeight="1">
      <c r="A265" s="1"/>
      <c r="B265" s="2"/>
      <c r="C265" s="2"/>
      <c r="D265" s="3"/>
      <c r="E265" s="2"/>
      <c r="F265" s="3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4"/>
      <c r="BA265" s="2"/>
    </row>
    <row r="266" ht="14.25" customHeight="1">
      <c r="A266" s="1"/>
      <c r="B266" s="2"/>
      <c r="C266" s="2"/>
      <c r="D266" s="3"/>
      <c r="E266" s="2"/>
      <c r="F266" s="3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4"/>
      <c r="BA266" s="2"/>
    </row>
    <row r="267" ht="14.25" customHeight="1">
      <c r="A267" s="1"/>
      <c r="B267" s="2"/>
      <c r="C267" s="2"/>
      <c r="D267" s="3"/>
      <c r="E267" s="2"/>
      <c r="F267" s="3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4"/>
      <c r="BA267" s="2"/>
    </row>
    <row r="268" ht="14.25" customHeight="1">
      <c r="A268" s="1"/>
      <c r="B268" s="2"/>
      <c r="C268" s="2"/>
      <c r="D268" s="3"/>
      <c r="E268" s="2"/>
      <c r="F268" s="3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4"/>
      <c r="BA268" s="2"/>
    </row>
    <row r="269" ht="14.25" customHeight="1">
      <c r="A269" s="1"/>
      <c r="B269" s="2"/>
      <c r="C269" s="2"/>
      <c r="D269" s="3"/>
      <c r="E269" s="2"/>
      <c r="F269" s="3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4"/>
      <c r="BA269" s="2"/>
    </row>
    <row r="270" ht="14.25" customHeight="1">
      <c r="A270" s="1"/>
      <c r="B270" s="2"/>
      <c r="C270" s="2"/>
      <c r="D270" s="3"/>
      <c r="E270" s="2"/>
      <c r="F270" s="3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4"/>
      <c r="BA270" s="2"/>
    </row>
    <row r="271" ht="14.25" customHeight="1">
      <c r="A271" s="1"/>
      <c r="B271" s="2"/>
      <c r="C271" s="2"/>
      <c r="D271" s="3"/>
      <c r="E271" s="2"/>
      <c r="F271" s="3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4"/>
      <c r="BA271" s="2"/>
    </row>
    <row r="272" ht="14.25" customHeight="1">
      <c r="A272" s="1"/>
      <c r="B272" s="2"/>
      <c r="C272" s="2"/>
      <c r="D272" s="3"/>
      <c r="E272" s="2"/>
      <c r="F272" s="3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4"/>
      <c r="BA272" s="2"/>
    </row>
    <row r="273" ht="14.25" customHeight="1">
      <c r="A273" s="1"/>
      <c r="B273" s="2"/>
      <c r="C273" s="2"/>
      <c r="D273" s="3"/>
      <c r="E273" s="2"/>
      <c r="F273" s="3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4"/>
      <c r="BA273" s="2"/>
    </row>
    <row r="274" ht="14.25" customHeight="1">
      <c r="A274" s="1"/>
      <c r="B274" s="2"/>
      <c r="C274" s="2"/>
      <c r="D274" s="3"/>
      <c r="E274" s="2"/>
      <c r="F274" s="3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4"/>
      <c r="BA274" s="2"/>
    </row>
    <row r="275" ht="14.25" customHeight="1">
      <c r="A275" s="1"/>
      <c r="B275" s="2"/>
      <c r="C275" s="2"/>
      <c r="D275" s="3"/>
      <c r="E275" s="2"/>
      <c r="F275" s="3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4"/>
      <c r="BA275" s="2"/>
    </row>
    <row r="276" ht="14.25" customHeight="1">
      <c r="A276" s="1"/>
      <c r="B276" s="2"/>
      <c r="C276" s="2"/>
      <c r="D276" s="3"/>
      <c r="E276" s="2"/>
      <c r="F276" s="3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4"/>
      <c r="BA276" s="2"/>
    </row>
    <row r="277" ht="14.25" customHeight="1">
      <c r="A277" s="1"/>
      <c r="B277" s="2"/>
      <c r="C277" s="2"/>
      <c r="D277" s="3"/>
      <c r="E277" s="2"/>
      <c r="F277" s="3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4"/>
      <c r="BA277" s="2"/>
    </row>
    <row r="278" ht="14.25" customHeight="1">
      <c r="A278" s="1"/>
      <c r="B278" s="2"/>
      <c r="C278" s="2"/>
      <c r="D278" s="3"/>
      <c r="E278" s="2"/>
      <c r="F278" s="3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4"/>
      <c r="BA278" s="2"/>
    </row>
    <row r="279" ht="14.25" customHeight="1">
      <c r="A279" s="1"/>
      <c r="B279" s="2"/>
      <c r="C279" s="2"/>
      <c r="D279" s="3"/>
      <c r="E279" s="2"/>
      <c r="F279" s="3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4"/>
      <c r="BA279" s="2"/>
    </row>
    <row r="280" ht="14.25" customHeight="1">
      <c r="A280" s="1"/>
      <c r="B280" s="2"/>
      <c r="C280" s="2"/>
      <c r="D280" s="3"/>
      <c r="E280" s="2"/>
      <c r="F280" s="3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4"/>
      <c r="BA280" s="2"/>
    </row>
    <row r="281" ht="14.25" customHeight="1">
      <c r="A281" s="1"/>
      <c r="B281" s="2"/>
      <c r="C281" s="2"/>
      <c r="D281" s="3"/>
      <c r="E281" s="2"/>
      <c r="F281" s="3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4"/>
      <c r="BA281" s="2"/>
    </row>
    <row r="282" ht="14.25" customHeight="1">
      <c r="A282" s="1"/>
      <c r="B282" s="2"/>
      <c r="C282" s="2"/>
      <c r="D282" s="3"/>
      <c r="E282" s="2"/>
      <c r="F282" s="3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4"/>
      <c r="BA282" s="2"/>
    </row>
    <row r="283" ht="14.25" customHeight="1">
      <c r="A283" s="1"/>
      <c r="B283" s="2"/>
      <c r="C283" s="2"/>
      <c r="D283" s="3"/>
      <c r="E283" s="2"/>
      <c r="F283" s="3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4"/>
      <c r="BA283" s="2"/>
    </row>
    <row r="284" ht="14.25" customHeight="1">
      <c r="A284" s="1"/>
      <c r="B284" s="2"/>
      <c r="C284" s="2"/>
      <c r="D284" s="3"/>
      <c r="E284" s="2"/>
      <c r="F284" s="3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4"/>
      <c r="BA284" s="2"/>
    </row>
    <row r="285" ht="14.25" customHeight="1">
      <c r="A285" s="1"/>
      <c r="B285" s="2"/>
      <c r="C285" s="2"/>
      <c r="D285" s="3"/>
      <c r="E285" s="2"/>
      <c r="F285" s="3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4"/>
      <c r="BA285" s="2"/>
    </row>
    <row r="286" ht="14.25" customHeight="1">
      <c r="A286" s="1"/>
      <c r="B286" s="2"/>
      <c r="C286" s="2"/>
      <c r="D286" s="3"/>
      <c r="E286" s="2"/>
      <c r="F286" s="3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4"/>
      <c r="BA286" s="2"/>
    </row>
    <row r="287" ht="14.25" customHeight="1">
      <c r="A287" s="1"/>
      <c r="B287" s="2"/>
      <c r="C287" s="2"/>
      <c r="D287" s="3"/>
      <c r="E287" s="2"/>
      <c r="F287" s="3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4"/>
      <c r="BA287" s="2"/>
    </row>
    <row r="288" ht="14.25" customHeight="1">
      <c r="A288" s="1"/>
      <c r="B288" s="2"/>
      <c r="C288" s="2"/>
      <c r="D288" s="3"/>
      <c r="E288" s="2"/>
      <c r="F288" s="3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4"/>
      <c r="BA288" s="2"/>
    </row>
    <row r="289" ht="14.25" customHeight="1">
      <c r="A289" s="1"/>
      <c r="B289" s="2"/>
      <c r="C289" s="2"/>
      <c r="D289" s="3"/>
      <c r="E289" s="2"/>
      <c r="F289" s="3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4"/>
      <c r="BA289" s="2"/>
    </row>
    <row r="290" ht="14.25" customHeight="1">
      <c r="A290" s="1"/>
      <c r="B290" s="2"/>
      <c r="C290" s="2"/>
      <c r="D290" s="3"/>
      <c r="E290" s="2"/>
      <c r="F290" s="3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4"/>
      <c r="BA290" s="2"/>
    </row>
    <row r="291" ht="14.25" customHeight="1">
      <c r="A291" s="1"/>
      <c r="B291" s="2"/>
      <c r="C291" s="2"/>
      <c r="D291" s="3"/>
      <c r="E291" s="2"/>
      <c r="F291" s="3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4"/>
      <c r="BA291" s="2"/>
    </row>
    <row r="292" ht="14.25" customHeight="1">
      <c r="A292" s="1"/>
      <c r="B292" s="2"/>
      <c r="C292" s="2"/>
      <c r="D292" s="3"/>
      <c r="E292" s="2"/>
      <c r="F292" s="3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4"/>
      <c r="BA292" s="2"/>
    </row>
    <row r="293" ht="14.25" customHeight="1">
      <c r="A293" s="1"/>
      <c r="B293" s="2"/>
      <c r="C293" s="2"/>
      <c r="D293" s="3"/>
      <c r="E293" s="2"/>
      <c r="F293" s="3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4"/>
      <c r="BA293" s="2"/>
    </row>
    <row r="294" ht="14.25" customHeight="1">
      <c r="A294" s="1"/>
      <c r="B294" s="2"/>
      <c r="C294" s="2"/>
      <c r="D294" s="3"/>
      <c r="E294" s="2"/>
      <c r="F294" s="3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4"/>
      <c r="BA294" s="2"/>
    </row>
    <row r="295" ht="14.25" customHeight="1">
      <c r="A295" s="1"/>
      <c r="B295" s="2"/>
      <c r="C295" s="2"/>
      <c r="D295" s="3"/>
      <c r="E295" s="2"/>
      <c r="F295" s="3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4"/>
      <c r="BA295" s="2"/>
    </row>
    <row r="296" ht="14.25" customHeight="1">
      <c r="A296" s="1"/>
      <c r="B296" s="2"/>
      <c r="C296" s="2"/>
      <c r="D296" s="3"/>
      <c r="E296" s="2"/>
      <c r="F296" s="3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4"/>
      <c r="BA296" s="2"/>
    </row>
    <row r="297" ht="14.25" customHeight="1">
      <c r="A297" s="1"/>
      <c r="B297" s="2"/>
      <c r="C297" s="2"/>
      <c r="D297" s="3"/>
      <c r="E297" s="2"/>
      <c r="F297" s="3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4"/>
      <c r="BA297" s="2"/>
    </row>
    <row r="298" ht="14.25" customHeight="1">
      <c r="A298" s="1"/>
      <c r="B298" s="2"/>
      <c r="C298" s="2"/>
      <c r="D298" s="3"/>
      <c r="E298" s="2"/>
      <c r="F298" s="3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4"/>
      <c r="BA298" s="2"/>
    </row>
    <row r="299" ht="14.25" customHeight="1">
      <c r="A299" s="1"/>
      <c r="B299" s="2"/>
      <c r="C299" s="2"/>
      <c r="D299" s="3"/>
      <c r="E299" s="2"/>
      <c r="F299" s="3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4"/>
      <c r="BA299" s="2"/>
    </row>
    <row r="300" ht="14.25" customHeight="1">
      <c r="A300" s="1"/>
      <c r="B300" s="2"/>
      <c r="C300" s="2"/>
      <c r="D300" s="3"/>
      <c r="E300" s="2"/>
      <c r="F300" s="3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4"/>
      <c r="BA300" s="2"/>
    </row>
    <row r="301" ht="14.25" customHeight="1">
      <c r="A301" s="1"/>
      <c r="B301" s="2"/>
      <c r="C301" s="2"/>
      <c r="D301" s="3"/>
      <c r="E301" s="2"/>
      <c r="F301" s="3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4"/>
      <c r="BA301" s="2"/>
    </row>
    <row r="302" ht="14.25" customHeight="1">
      <c r="A302" s="1"/>
      <c r="B302" s="2"/>
      <c r="C302" s="2"/>
      <c r="D302" s="3"/>
      <c r="E302" s="2"/>
      <c r="F302" s="3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4"/>
      <c r="BA302" s="2"/>
    </row>
    <row r="303" ht="14.25" customHeight="1">
      <c r="A303" s="1"/>
      <c r="B303" s="2"/>
      <c r="C303" s="2"/>
      <c r="D303" s="3"/>
      <c r="E303" s="2"/>
      <c r="F303" s="3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4"/>
      <c r="BA303" s="2"/>
    </row>
    <row r="304" ht="14.25" customHeight="1">
      <c r="A304" s="1"/>
      <c r="B304" s="2"/>
      <c r="C304" s="2"/>
      <c r="D304" s="3"/>
      <c r="E304" s="2"/>
      <c r="F304" s="3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4"/>
      <c r="BA304" s="2"/>
    </row>
    <row r="305" ht="14.25" customHeight="1">
      <c r="A305" s="1"/>
      <c r="B305" s="2"/>
      <c r="C305" s="2"/>
      <c r="D305" s="3"/>
      <c r="E305" s="2"/>
      <c r="F305" s="3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4"/>
      <c r="BA305" s="2"/>
    </row>
    <row r="306" ht="14.25" customHeight="1">
      <c r="A306" s="1"/>
      <c r="B306" s="2"/>
      <c r="C306" s="2"/>
      <c r="D306" s="3"/>
      <c r="E306" s="2"/>
      <c r="F306" s="3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4"/>
      <c r="BA306" s="2"/>
    </row>
    <row r="307" ht="14.25" customHeight="1">
      <c r="A307" s="1"/>
      <c r="B307" s="2"/>
      <c r="C307" s="2"/>
      <c r="D307" s="3"/>
      <c r="E307" s="2"/>
      <c r="F307" s="3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4"/>
      <c r="BA307" s="2"/>
    </row>
    <row r="308" ht="14.25" customHeight="1">
      <c r="A308" s="1"/>
      <c r="B308" s="2"/>
      <c r="C308" s="2"/>
      <c r="D308" s="3"/>
      <c r="E308" s="2"/>
      <c r="F308" s="3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4"/>
      <c r="BA308" s="2"/>
    </row>
    <row r="309" ht="14.25" customHeight="1">
      <c r="A309" s="1"/>
      <c r="B309" s="2"/>
      <c r="C309" s="2"/>
      <c r="D309" s="3"/>
      <c r="E309" s="2"/>
      <c r="F309" s="3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4"/>
      <c r="BA309" s="2"/>
    </row>
    <row r="310" ht="14.25" customHeight="1">
      <c r="A310" s="1"/>
      <c r="B310" s="2"/>
      <c r="C310" s="2"/>
      <c r="D310" s="3"/>
      <c r="E310" s="2"/>
      <c r="F310" s="3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4"/>
      <c r="BA310" s="2"/>
    </row>
    <row r="311" ht="14.25" customHeight="1">
      <c r="A311" s="1"/>
      <c r="B311" s="2"/>
      <c r="C311" s="2"/>
      <c r="D311" s="3"/>
      <c r="E311" s="2"/>
      <c r="F311" s="3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4"/>
      <c r="BA311" s="2"/>
    </row>
    <row r="312" ht="14.25" customHeight="1">
      <c r="A312" s="1"/>
      <c r="B312" s="2"/>
      <c r="C312" s="2"/>
      <c r="D312" s="3"/>
      <c r="E312" s="2"/>
      <c r="F312" s="3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4"/>
      <c r="BA312" s="2"/>
    </row>
    <row r="313" ht="14.25" customHeight="1">
      <c r="A313" s="1"/>
      <c r="B313" s="2"/>
      <c r="C313" s="2"/>
      <c r="D313" s="3"/>
      <c r="E313" s="2"/>
      <c r="F313" s="3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4"/>
      <c r="BA313" s="2"/>
    </row>
    <row r="314" ht="14.25" customHeight="1">
      <c r="A314" s="1"/>
      <c r="B314" s="2"/>
      <c r="C314" s="2"/>
      <c r="D314" s="3"/>
      <c r="E314" s="2"/>
      <c r="F314" s="3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4"/>
      <c r="BA314" s="2"/>
    </row>
    <row r="315" ht="14.25" customHeight="1">
      <c r="A315" s="1"/>
      <c r="B315" s="2"/>
      <c r="C315" s="2"/>
      <c r="D315" s="3"/>
      <c r="E315" s="2"/>
      <c r="F315" s="3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4"/>
      <c r="BA315" s="2"/>
    </row>
    <row r="316" ht="14.25" customHeight="1">
      <c r="A316" s="1"/>
      <c r="B316" s="2"/>
      <c r="C316" s="2"/>
      <c r="D316" s="3"/>
      <c r="E316" s="2"/>
      <c r="F316" s="3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4"/>
      <c r="BA316" s="2"/>
    </row>
    <row r="317" ht="14.25" customHeight="1">
      <c r="A317" s="1"/>
      <c r="B317" s="2"/>
      <c r="C317" s="2"/>
      <c r="D317" s="3"/>
      <c r="E317" s="2"/>
      <c r="F317" s="3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4"/>
      <c r="BA317" s="2"/>
    </row>
    <row r="318" ht="14.25" customHeight="1">
      <c r="A318" s="1"/>
      <c r="B318" s="2"/>
      <c r="C318" s="2"/>
      <c r="D318" s="3"/>
      <c r="E318" s="2"/>
      <c r="F318" s="3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4"/>
      <c r="BA318" s="2"/>
    </row>
    <row r="319" ht="14.25" customHeight="1">
      <c r="A319" s="1"/>
      <c r="B319" s="2"/>
      <c r="C319" s="2"/>
      <c r="D319" s="3"/>
      <c r="E319" s="2"/>
      <c r="F319" s="3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4"/>
      <c r="BA319" s="2"/>
    </row>
    <row r="320" ht="14.25" customHeight="1">
      <c r="A320" s="1"/>
      <c r="B320" s="2"/>
      <c r="C320" s="2"/>
      <c r="D320" s="3"/>
      <c r="E320" s="2"/>
      <c r="F320" s="3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4"/>
      <c r="BA320" s="2"/>
    </row>
    <row r="321" ht="14.25" customHeight="1">
      <c r="A321" s="1"/>
      <c r="B321" s="2"/>
      <c r="C321" s="2"/>
      <c r="D321" s="3"/>
      <c r="E321" s="2"/>
      <c r="F321" s="3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4"/>
      <c r="BA321" s="2"/>
    </row>
    <row r="322" ht="14.25" customHeight="1">
      <c r="A322" s="1"/>
      <c r="B322" s="2"/>
      <c r="C322" s="2"/>
      <c r="D322" s="3"/>
      <c r="E322" s="2"/>
      <c r="F322" s="3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4"/>
      <c r="BA322" s="2"/>
    </row>
    <row r="323" ht="14.25" customHeight="1">
      <c r="A323" s="1"/>
      <c r="B323" s="2"/>
      <c r="C323" s="2"/>
      <c r="D323" s="3"/>
      <c r="E323" s="2"/>
      <c r="F323" s="3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4"/>
      <c r="BA323" s="2"/>
    </row>
    <row r="324" ht="14.25" customHeight="1">
      <c r="A324" s="1"/>
      <c r="B324" s="2"/>
      <c r="C324" s="2"/>
      <c r="D324" s="3"/>
      <c r="E324" s="2"/>
      <c r="F324" s="3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4"/>
      <c r="BA324" s="2"/>
    </row>
    <row r="325" ht="14.25" customHeight="1">
      <c r="A325" s="1"/>
      <c r="B325" s="2"/>
      <c r="C325" s="2"/>
      <c r="D325" s="3"/>
      <c r="E325" s="2"/>
      <c r="F325" s="3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4"/>
      <c r="BA325" s="2"/>
    </row>
    <row r="326" ht="14.25" customHeight="1">
      <c r="A326" s="1"/>
      <c r="B326" s="2"/>
      <c r="C326" s="2"/>
      <c r="D326" s="3"/>
      <c r="E326" s="2"/>
      <c r="F326" s="3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4"/>
      <c r="BA326" s="2"/>
    </row>
    <row r="327" ht="14.25" customHeight="1">
      <c r="A327" s="1"/>
      <c r="B327" s="2"/>
      <c r="C327" s="2"/>
      <c r="D327" s="3"/>
      <c r="E327" s="2"/>
      <c r="F327" s="3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4"/>
      <c r="BA327" s="2"/>
    </row>
    <row r="328" ht="14.25" customHeight="1">
      <c r="A328" s="1"/>
      <c r="B328" s="2"/>
      <c r="C328" s="2"/>
      <c r="D328" s="3"/>
      <c r="E328" s="2"/>
      <c r="F328" s="3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4"/>
      <c r="BA328" s="2"/>
    </row>
    <row r="329" ht="14.25" customHeight="1">
      <c r="A329" s="1"/>
      <c r="B329" s="2"/>
      <c r="C329" s="2"/>
      <c r="D329" s="3"/>
      <c r="E329" s="2"/>
      <c r="F329" s="3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4"/>
      <c r="BA329" s="2"/>
    </row>
    <row r="330" ht="14.25" customHeight="1">
      <c r="A330" s="1"/>
      <c r="B330" s="2"/>
      <c r="C330" s="2"/>
      <c r="D330" s="3"/>
      <c r="E330" s="2"/>
      <c r="F330" s="3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4"/>
      <c r="BA330" s="2"/>
    </row>
    <row r="331" ht="14.25" customHeight="1">
      <c r="A331" s="1"/>
      <c r="B331" s="2"/>
      <c r="C331" s="2"/>
      <c r="D331" s="3"/>
      <c r="E331" s="2"/>
      <c r="F331" s="3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4"/>
      <c r="BA331" s="2"/>
    </row>
    <row r="332" ht="14.25" customHeight="1">
      <c r="A332" s="1"/>
      <c r="B332" s="2"/>
      <c r="C332" s="2"/>
      <c r="D332" s="3"/>
      <c r="E332" s="2"/>
      <c r="F332" s="3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4"/>
      <c r="BA332" s="2"/>
    </row>
    <row r="333" ht="14.25" customHeight="1">
      <c r="A333" s="1"/>
      <c r="B333" s="2"/>
      <c r="C333" s="2"/>
      <c r="D333" s="3"/>
      <c r="E333" s="2"/>
      <c r="F333" s="3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4"/>
      <c r="BA333" s="2"/>
    </row>
    <row r="334" ht="14.25" customHeight="1">
      <c r="A334" s="1"/>
      <c r="B334" s="2"/>
      <c r="C334" s="2"/>
      <c r="D334" s="3"/>
      <c r="E334" s="2"/>
      <c r="F334" s="3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4"/>
      <c r="BA334" s="2"/>
    </row>
    <row r="335" ht="14.25" customHeight="1">
      <c r="A335" s="1"/>
      <c r="B335" s="2"/>
      <c r="C335" s="2"/>
      <c r="D335" s="3"/>
      <c r="E335" s="2"/>
      <c r="F335" s="3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4"/>
      <c r="BA335" s="2"/>
    </row>
    <row r="336" ht="14.25" customHeight="1">
      <c r="A336" s="1"/>
      <c r="B336" s="2"/>
      <c r="C336" s="2"/>
      <c r="D336" s="3"/>
      <c r="E336" s="2"/>
      <c r="F336" s="3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4"/>
      <c r="BA336" s="2"/>
    </row>
    <row r="337" ht="14.25" customHeight="1">
      <c r="A337" s="1"/>
      <c r="B337" s="2"/>
      <c r="C337" s="2"/>
      <c r="D337" s="3"/>
      <c r="E337" s="2"/>
      <c r="F337" s="3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4"/>
      <c r="BA337" s="2"/>
    </row>
    <row r="338" ht="14.25" customHeight="1">
      <c r="A338" s="1"/>
      <c r="B338" s="2"/>
      <c r="C338" s="2"/>
      <c r="D338" s="3"/>
      <c r="E338" s="2"/>
      <c r="F338" s="3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4"/>
      <c r="BA338" s="2"/>
    </row>
    <row r="339" ht="14.25" customHeight="1">
      <c r="A339" s="1"/>
      <c r="B339" s="2"/>
      <c r="C339" s="2"/>
      <c r="D339" s="3"/>
      <c r="E339" s="2"/>
      <c r="F339" s="3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4"/>
      <c r="BA339" s="2"/>
    </row>
    <row r="340" ht="14.25" customHeight="1">
      <c r="A340" s="1"/>
      <c r="B340" s="2"/>
      <c r="C340" s="2"/>
      <c r="D340" s="3"/>
      <c r="E340" s="2"/>
      <c r="F340" s="3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4"/>
      <c r="BA340" s="2"/>
    </row>
    <row r="341" ht="14.25" customHeight="1">
      <c r="A341" s="1"/>
      <c r="B341" s="2"/>
      <c r="C341" s="2"/>
      <c r="D341" s="3"/>
      <c r="E341" s="2"/>
      <c r="F341" s="3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4"/>
      <c r="BA341" s="2"/>
    </row>
    <row r="342" ht="14.25" customHeight="1">
      <c r="A342" s="1"/>
      <c r="B342" s="2"/>
      <c r="C342" s="2"/>
      <c r="D342" s="3"/>
      <c r="E342" s="2"/>
      <c r="F342" s="3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4"/>
      <c r="BA342" s="2"/>
    </row>
    <row r="343" ht="14.25" customHeight="1">
      <c r="A343" s="1"/>
      <c r="B343" s="2"/>
      <c r="C343" s="2"/>
      <c r="D343" s="3"/>
      <c r="E343" s="2"/>
      <c r="F343" s="3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4"/>
      <c r="BA343" s="2"/>
    </row>
    <row r="344" ht="14.25" customHeight="1">
      <c r="A344" s="1"/>
      <c r="B344" s="2"/>
      <c r="C344" s="2"/>
      <c r="D344" s="3"/>
      <c r="E344" s="2"/>
      <c r="F344" s="3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4"/>
      <c r="BA344" s="2"/>
    </row>
    <row r="345" ht="14.25" customHeight="1">
      <c r="A345" s="1"/>
      <c r="B345" s="2"/>
      <c r="C345" s="2"/>
      <c r="D345" s="3"/>
      <c r="E345" s="2"/>
      <c r="F345" s="3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4"/>
      <c r="BA345" s="2"/>
    </row>
    <row r="346" ht="14.25" customHeight="1">
      <c r="A346" s="1"/>
      <c r="B346" s="2"/>
      <c r="C346" s="2"/>
      <c r="D346" s="3"/>
      <c r="E346" s="2"/>
      <c r="F346" s="3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4"/>
      <c r="BA346" s="2"/>
    </row>
    <row r="347" ht="14.25" customHeight="1">
      <c r="A347" s="1"/>
      <c r="B347" s="2"/>
      <c r="C347" s="2"/>
      <c r="D347" s="3"/>
      <c r="E347" s="2"/>
      <c r="F347" s="3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4"/>
      <c r="BA347" s="2"/>
    </row>
    <row r="348" ht="14.25" customHeight="1">
      <c r="A348" s="1"/>
      <c r="B348" s="2"/>
      <c r="C348" s="2"/>
      <c r="D348" s="3"/>
      <c r="E348" s="2"/>
      <c r="F348" s="3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4"/>
      <c r="BA348" s="2"/>
    </row>
    <row r="349" ht="14.25" customHeight="1">
      <c r="A349" s="1"/>
      <c r="B349" s="2"/>
      <c r="C349" s="2"/>
      <c r="D349" s="3"/>
      <c r="E349" s="2"/>
      <c r="F349" s="3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4"/>
      <c r="BA349" s="2"/>
    </row>
    <row r="350" ht="14.25" customHeight="1">
      <c r="A350" s="1"/>
      <c r="B350" s="2"/>
      <c r="C350" s="2"/>
      <c r="D350" s="3"/>
      <c r="E350" s="2"/>
      <c r="F350" s="3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4"/>
      <c r="BA350" s="2"/>
    </row>
    <row r="351" ht="14.25" customHeight="1">
      <c r="A351" s="1"/>
      <c r="B351" s="2"/>
      <c r="C351" s="2"/>
      <c r="D351" s="3"/>
      <c r="E351" s="2"/>
      <c r="F351" s="3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4"/>
      <c r="BA351" s="2"/>
    </row>
    <row r="352" ht="14.25" customHeight="1">
      <c r="A352" s="1"/>
      <c r="B352" s="2"/>
      <c r="C352" s="2"/>
      <c r="D352" s="3"/>
      <c r="E352" s="2"/>
      <c r="F352" s="3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4"/>
      <c r="BA352" s="2"/>
    </row>
    <row r="353" ht="14.25" customHeight="1">
      <c r="A353" s="1"/>
      <c r="B353" s="2"/>
      <c r="C353" s="2"/>
      <c r="D353" s="3"/>
      <c r="E353" s="2"/>
      <c r="F353" s="3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4"/>
      <c r="BA353" s="2"/>
    </row>
    <row r="354" ht="14.25" customHeight="1">
      <c r="A354" s="1"/>
      <c r="B354" s="2"/>
      <c r="C354" s="2"/>
      <c r="D354" s="3"/>
      <c r="E354" s="2"/>
      <c r="F354" s="3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4"/>
      <c r="BA354" s="2"/>
    </row>
    <row r="355" ht="14.25" customHeight="1">
      <c r="A355" s="1"/>
      <c r="B355" s="2"/>
      <c r="C355" s="2"/>
      <c r="D355" s="3"/>
      <c r="E355" s="2"/>
      <c r="F355" s="3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4"/>
      <c r="BA355" s="2"/>
    </row>
    <row r="356" ht="14.25" customHeight="1">
      <c r="A356" s="1"/>
      <c r="B356" s="2"/>
      <c r="C356" s="2"/>
      <c r="D356" s="3"/>
      <c r="E356" s="2"/>
      <c r="F356" s="3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4"/>
      <c r="BA356" s="2"/>
    </row>
    <row r="357" ht="14.25" customHeight="1">
      <c r="A357" s="1"/>
      <c r="B357" s="2"/>
      <c r="C357" s="2"/>
      <c r="D357" s="3"/>
      <c r="E357" s="2"/>
      <c r="F357" s="3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4"/>
      <c r="BA357" s="2"/>
    </row>
    <row r="358" ht="14.25" customHeight="1">
      <c r="A358" s="1"/>
      <c r="B358" s="2"/>
      <c r="C358" s="2"/>
      <c r="D358" s="3"/>
      <c r="E358" s="2"/>
      <c r="F358" s="3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4"/>
      <c r="BA358" s="2"/>
    </row>
    <row r="359" ht="14.25" customHeight="1">
      <c r="A359" s="1"/>
      <c r="B359" s="2"/>
      <c r="C359" s="2"/>
      <c r="D359" s="3"/>
      <c r="E359" s="2"/>
      <c r="F359" s="3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4"/>
      <c r="BA359" s="2"/>
    </row>
    <row r="360" ht="14.25" customHeight="1">
      <c r="A360" s="1"/>
      <c r="B360" s="2"/>
      <c r="C360" s="2"/>
      <c r="D360" s="3"/>
      <c r="E360" s="2"/>
      <c r="F360" s="3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4"/>
      <c r="BA360" s="2"/>
    </row>
    <row r="361" ht="14.25" customHeight="1">
      <c r="A361" s="1"/>
      <c r="B361" s="2"/>
      <c r="C361" s="2"/>
      <c r="D361" s="3"/>
      <c r="E361" s="2"/>
      <c r="F361" s="3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4"/>
      <c r="BA361" s="2"/>
    </row>
    <row r="362" ht="14.25" customHeight="1">
      <c r="A362" s="1"/>
      <c r="B362" s="2"/>
      <c r="C362" s="2"/>
      <c r="D362" s="3"/>
      <c r="E362" s="2"/>
      <c r="F362" s="3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4"/>
      <c r="BA362" s="2"/>
    </row>
    <row r="363" ht="14.25" customHeight="1">
      <c r="A363" s="1"/>
      <c r="B363" s="2"/>
      <c r="C363" s="2"/>
      <c r="D363" s="3"/>
      <c r="E363" s="2"/>
      <c r="F363" s="3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4"/>
      <c r="BA363" s="2"/>
    </row>
    <row r="364" ht="14.25" customHeight="1">
      <c r="A364" s="1"/>
      <c r="B364" s="2"/>
      <c r="C364" s="2"/>
      <c r="D364" s="3"/>
      <c r="E364" s="2"/>
      <c r="F364" s="3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4"/>
      <c r="BA364" s="2"/>
    </row>
    <row r="365" ht="14.25" customHeight="1">
      <c r="A365" s="1"/>
      <c r="B365" s="2"/>
      <c r="C365" s="2"/>
      <c r="D365" s="3"/>
      <c r="E365" s="2"/>
      <c r="F365" s="3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4"/>
      <c r="BA365" s="2"/>
    </row>
    <row r="366" ht="14.25" customHeight="1">
      <c r="A366" s="1"/>
      <c r="B366" s="2"/>
      <c r="C366" s="2"/>
      <c r="D366" s="3"/>
      <c r="E366" s="2"/>
      <c r="F366" s="3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4"/>
      <c r="BA366" s="2"/>
    </row>
    <row r="367" ht="14.25" customHeight="1">
      <c r="A367" s="1"/>
      <c r="B367" s="2"/>
      <c r="C367" s="2"/>
      <c r="D367" s="3"/>
      <c r="E367" s="2"/>
      <c r="F367" s="3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4"/>
      <c r="BA367" s="2"/>
    </row>
    <row r="368" ht="14.25" customHeight="1">
      <c r="A368" s="1"/>
      <c r="B368" s="2"/>
      <c r="C368" s="2"/>
      <c r="D368" s="3"/>
      <c r="E368" s="2"/>
      <c r="F368" s="3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4"/>
      <c r="BA368" s="2"/>
    </row>
    <row r="369" ht="14.25" customHeight="1">
      <c r="A369" s="1"/>
      <c r="B369" s="2"/>
      <c r="C369" s="2"/>
      <c r="D369" s="3"/>
      <c r="E369" s="2"/>
      <c r="F369" s="3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4"/>
      <c r="BA369" s="2"/>
    </row>
    <row r="370" ht="14.25" customHeight="1">
      <c r="A370" s="1"/>
      <c r="B370" s="2"/>
      <c r="C370" s="2"/>
      <c r="D370" s="3"/>
      <c r="E370" s="2"/>
      <c r="F370" s="3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4"/>
      <c r="BA370" s="2"/>
    </row>
    <row r="371" ht="14.25" customHeight="1">
      <c r="A371" s="1"/>
      <c r="B371" s="2"/>
      <c r="C371" s="2"/>
      <c r="D371" s="3"/>
      <c r="E371" s="2"/>
      <c r="F371" s="3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4"/>
      <c r="BA371" s="2"/>
    </row>
    <row r="372" ht="14.25" customHeight="1">
      <c r="A372" s="1"/>
      <c r="B372" s="2"/>
      <c r="C372" s="2"/>
      <c r="D372" s="3"/>
      <c r="E372" s="2"/>
      <c r="F372" s="3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4"/>
      <c r="BA372" s="2"/>
    </row>
    <row r="373" ht="14.25" customHeight="1">
      <c r="A373" s="1"/>
      <c r="B373" s="2"/>
      <c r="C373" s="2"/>
      <c r="D373" s="3"/>
      <c r="E373" s="2"/>
      <c r="F373" s="3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4"/>
      <c r="BA373" s="2"/>
    </row>
    <row r="374" ht="14.25" customHeight="1">
      <c r="A374" s="1"/>
      <c r="B374" s="2"/>
      <c r="C374" s="2"/>
      <c r="D374" s="3"/>
      <c r="E374" s="2"/>
      <c r="F374" s="3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4"/>
      <c r="BA374" s="2"/>
    </row>
    <row r="375" ht="14.25" customHeight="1">
      <c r="A375" s="1"/>
      <c r="B375" s="2"/>
      <c r="C375" s="2"/>
      <c r="D375" s="3"/>
      <c r="E375" s="2"/>
      <c r="F375" s="3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4"/>
      <c r="BA375" s="2"/>
    </row>
    <row r="376" ht="14.25" customHeight="1">
      <c r="A376" s="1"/>
      <c r="B376" s="2"/>
      <c r="C376" s="2"/>
      <c r="D376" s="3"/>
      <c r="E376" s="2"/>
      <c r="F376" s="3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4"/>
      <c r="BA376" s="2"/>
    </row>
    <row r="377" ht="14.25" customHeight="1">
      <c r="A377" s="1"/>
      <c r="B377" s="2"/>
      <c r="C377" s="2"/>
      <c r="D377" s="3"/>
      <c r="E377" s="2"/>
      <c r="F377" s="3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4"/>
      <c r="BA377" s="2"/>
    </row>
    <row r="378" ht="14.25" customHeight="1">
      <c r="A378" s="1"/>
      <c r="B378" s="2"/>
      <c r="C378" s="2"/>
      <c r="D378" s="3"/>
      <c r="E378" s="2"/>
      <c r="F378" s="3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4"/>
      <c r="BA378" s="2"/>
    </row>
    <row r="379" ht="14.25" customHeight="1">
      <c r="A379" s="1"/>
      <c r="B379" s="2"/>
      <c r="C379" s="2"/>
      <c r="D379" s="3"/>
      <c r="E379" s="2"/>
      <c r="F379" s="3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4"/>
      <c r="BA379" s="2"/>
    </row>
    <row r="380" ht="14.25" customHeight="1">
      <c r="A380" s="1"/>
      <c r="B380" s="2"/>
      <c r="C380" s="2"/>
      <c r="D380" s="3"/>
      <c r="E380" s="2"/>
      <c r="F380" s="3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4"/>
      <c r="BA380" s="2"/>
    </row>
    <row r="381" ht="14.25" customHeight="1">
      <c r="A381" s="1"/>
      <c r="B381" s="2"/>
      <c r="C381" s="2"/>
      <c r="D381" s="3"/>
      <c r="E381" s="2"/>
      <c r="F381" s="3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4"/>
      <c r="BA381" s="2"/>
    </row>
    <row r="382" ht="14.25" customHeight="1">
      <c r="A382" s="1"/>
      <c r="B382" s="2"/>
      <c r="C382" s="2"/>
      <c r="D382" s="3"/>
      <c r="E382" s="2"/>
      <c r="F382" s="3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4"/>
      <c r="BA382" s="2"/>
    </row>
    <row r="383" ht="14.25" customHeight="1">
      <c r="A383" s="1"/>
      <c r="B383" s="2"/>
      <c r="C383" s="2"/>
      <c r="D383" s="3"/>
      <c r="E383" s="2"/>
      <c r="F383" s="3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4"/>
      <c r="BA383" s="2"/>
    </row>
    <row r="384" ht="14.25" customHeight="1">
      <c r="A384" s="1"/>
      <c r="B384" s="2"/>
      <c r="C384" s="2"/>
      <c r="D384" s="3"/>
      <c r="E384" s="2"/>
      <c r="F384" s="3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4"/>
      <c r="BA384" s="2"/>
    </row>
    <row r="385" ht="14.25" customHeight="1">
      <c r="A385" s="1"/>
      <c r="B385" s="2"/>
      <c r="C385" s="2"/>
      <c r="D385" s="3"/>
      <c r="E385" s="2"/>
      <c r="F385" s="3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4"/>
      <c r="BA385" s="2"/>
    </row>
    <row r="386" ht="14.25" customHeight="1">
      <c r="A386" s="1"/>
      <c r="B386" s="2"/>
      <c r="C386" s="2"/>
      <c r="D386" s="3"/>
      <c r="E386" s="2"/>
      <c r="F386" s="3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4"/>
      <c r="BA386" s="2"/>
    </row>
    <row r="387" ht="14.25" customHeight="1">
      <c r="A387" s="1"/>
      <c r="B387" s="2"/>
      <c r="C387" s="2"/>
      <c r="D387" s="3"/>
      <c r="E387" s="2"/>
      <c r="F387" s="3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4"/>
      <c r="BA387" s="2"/>
    </row>
    <row r="388" ht="14.25" customHeight="1">
      <c r="A388" s="1"/>
      <c r="B388" s="2"/>
      <c r="C388" s="2"/>
      <c r="D388" s="3"/>
      <c r="E388" s="2"/>
      <c r="F388" s="3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4"/>
      <c r="BA388" s="2"/>
    </row>
    <row r="389" ht="14.25" customHeight="1">
      <c r="A389" s="1"/>
      <c r="B389" s="2"/>
      <c r="C389" s="2"/>
      <c r="D389" s="3"/>
      <c r="E389" s="2"/>
      <c r="F389" s="3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4"/>
      <c r="BA389" s="2"/>
    </row>
    <row r="390" ht="14.25" customHeight="1">
      <c r="A390" s="1"/>
      <c r="B390" s="2"/>
      <c r="C390" s="2"/>
      <c r="D390" s="3"/>
      <c r="E390" s="2"/>
      <c r="F390" s="3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4"/>
      <c r="BA390" s="2"/>
    </row>
    <row r="391" ht="14.25" customHeight="1">
      <c r="A391" s="1"/>
      <c r="B391" s="2"/>
      <c r="C391" s="2"/>
      <c r="D391" s="3"/>
      <c r="E391" s="2"/>
      <c r="F391" s="3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4"/>
      <c r="BA391" s="2"/>
    </row>
    <row r="392" ht="14.25" customHeight="1">
      <c r="A392" s="1"/>
      <c r="B392" s="2"/>
      <c r="C392" s="2"/>
      <c r="D392" s="3"/>
      <c r="E392" s="2"/>
      <c r="F392" s="3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4"/>
      <c r="BA392" s="2"/>
    </row>
    <row r="393" ht="14.25" customHeight="1">
      <c r="A393" s="1"/>
      <c r="B393" s="2"/>
      <c r="C393" s="2"/>
      <c r="D393" s="3"/>
      <c r="E393" s="2"/>
      <c r="F393" s="3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4"/>
      <c r="BA393" s="2"/>
    </row>
    <row r="394" ht="14.25" customHeight="1">
      <c r="A394" s="1"/>
      <c r="B394" s="2"/>
      <c r="C394" s="2"/>
      <c r="D394" s="3"/>
      <c r="E394" s="2"/>
      <c r="F394" s="3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4"/>
      <c r="BA394" s="2"/>
    </row>
    <row r="395" ht="14.25" customHeight="1">
      <c r="A395" s="1"/>
      <c r="B395" s="2"/>
      <c r="C395" s="2"/>
      <c r="D395" s="3"/>
      <c r="E395" s="2"/>
      <c r="F395" s="3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4"/>
      <c r="BA395" s="2"/>
    </row>
    <row r="396" ht="14.25" customHeight="1">
      <c r="A396" s="1"/>
      <c r="B396" s="2"/>
      <c r="C396" s="2"/>
      <c r="D396" s="3"/>
      <c r="E396" s="2"/>
      <c r="F396" s="3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4"/>
      <c r="BA396" s="2"/>
    </row>
    <row r="397" ht="14.25" customHeight="1">
      <c r="A397" s="1"/>
      <c r="B397" s="2"/>
      <c r="C397" s="2"/>
      <c r="D397" s="3"/>
      <c r="E397" s="2"/>
      <c r="F397" s="3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4"/>
      <c r="BA397" s="2"/>
    </row>
    <row r="398" ht="14.25" customHeight="1">
      <c r="A398" s="1"/>
      <c r="B398" s="2"/>
      <c r="C398" s="2"/>
      <c r="D398" s="3"/>
      <c r="E398" s="2"/>
      <c r="F398" s="3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4"/>
      <c r="BA398" s="2"/>
    </row>
    <row r="399" ht="14.25" customHeight="1">
      <c r="A399" s="1"/>
      <c r="B399" s="2"/>
      <c r="C399" s="2"/>
      <c r="D399" s="3"/>
      <c r="E399" s="2"/>
      <c r="F399" s="3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4"/>
      <c r="BA399" s="2"/>
    </row>
    <row r="400" ht="14.25" customHeight="1">
      <c r="A400" s="1"/>
      <c r="B400" s="2"/>
      <c r="C400" s="2"/>
      <c r="D400" s="3"/>
      <c r="E400" s="2"/>
      <c r="F400" s="3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4"/>
      <c r="BA400" s="2"/>
    </row>
    <row r="401" ht="14.25" customHeight="1">
      <c r="A401" s="1"/>
      <c r="B401" s="2"/>
      <c r="C401" s="2"/>
      <c r="D401" s="3"/>
      <c r="E401" s="2"/>
      <c r="F401" s="3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4"/>
      <c r="BA401" s="2"/>
    </row>
    <row r="402" ht="14.25" customHeight="1">
      <c r="A402" s="1"/>
      <c r="B402" s="2"/>
      <c r="C402" s="2"/>
      <c r="D402" s="3"/>
      <c r="E402" s="2"/>
      <c r="F402" s="3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4"/>
      <c r="BA402" s="2"/>
    </row>
    <row r="403" ht="14.25" customHeight="1">
      <c r="A403" s="1"/>
      <c r="B403" s="2"/>
      <c r="C403" s="2"/>
      <c r="D403" s="3"/>
      <c r="E403" s="2"/>
      <c r="F403" s="3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4"/>
      <c r="BA403" s="2"/>
    </row>
    <row r="404" ht="14.25" customHeight="1">
      <c r="A404" s="1"/>
      <c r="B404" s="2"/>
      <c r="C404" s="2"/>
      <c r="D404" s="3"/>
      <c r="E404" s="2"/>
      <c r="F404" s="3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4"/>
      <c r="BA404" s="2"/>
    </row>
    <row r="405" ht="14.25" customHeight="1">
      <c r="A405" s="1"/>
      <c r="B405" s="2"/>
      <c r="C405" s="2"/>
      <c r="D405" s="3"/>
      <c r="E405" s="2"/>
      <c r="F405" s="3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4"/>
      <c r="BA405" s="2"/>
    </row>
    <row r="406" ht="14.25" customHeight="1">
      <c r="A406" s="1"/>
      <c r="B406" s="2"/>
      <c r="C406" s="2"/>
      <c r="D406" s="3"/>
      <c r="E406" s="2"/>
      <c r="F406" s="3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4"/>
      <c r="BA406" s="2"/>
    </row>
    <row r="407" ht="14.25" customHeight="1">
      <c r="A407" s="1"/>
      <c r="B407" s="2"/>
      <c r="C407" s="2"/>
      <c r="D407" s="3"/>
      <c r="E407" s="2"/>
      <c r="F407" s="3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4"/>
      <c r="BA407" s="2"/>
    </row>
    <row r="408" ht="14.25" customHeight="1">
      <c r="A408" s="1"/>
      <c r="B408" s="2"/>
      <c r="C408" s="2"/>
      <c r="D408" s="3"/>
      <c r="E408" s="2"/>
      <c r="F408" s="3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4"/>
      <c r="BA408" s="2"/>
    </row>
    <row r="409" ht="14.25" customHeight="1">
      <c r="A409" s="1"/>
      <c r="B409" s="2"/>
      <c r="C409" s="2"/>
      <c r="D409" s="3"/>
      <c r="E409" s="2"/>
      <c r="F409" s="3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4"/>
      <c r="BA409" s="2"/>
    </row>
    <row r="410" ht="14.25" customHeight="1">
      <c r="A410" s="1"/>
      <c r="B410" s="2"/>
      <c r="C410" s="2"/>
      <c r="D410" s="3"/>
      <c r="E410" s="2"/>
      <c r="F410" s="3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4"/>
      <c r="BA410" s="2"/>
    </row>
    <row r="411" ht="14.25" customHeight="1">
      <c r="A411" s="1"/>
      <c r="B411" s="2"/>
      <c r="C411" s="2"/>
      <c r="D411" s="3"/>
      <c r="E411" s="2"/>
      <c r="F411" s="3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4"/>
      <c r="BA411" s="2"/>
    </row>
    <row r="412" ht="14.25" customHeight="1">
      <c r="A412" s="1"/>
      <c r="B412" s="2"/>
      <c r="C412" s="2"/>
      <c r="D412" s="3"/>
      <c r="E412" s="2"/>
      <c r="F412" s="3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4"/>
      <c r="BA412" s="2"/>
    </row>
    <row r="413" ht="14.25" customHeight="1">
      <c r="A413" s="1"/>
      <c r="B413" s="2"/>
      <c r="C413" s="2"/>
      <c r="D413" s="3"/>
      <c r="E413" s="2"/>
      <c r="F413" s="3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4"/>
      <c r="BA413" s="2"/>
    </row>
    <row r="414" ht="14.25" customHeight="1">
      <c r="A414" s="1"/>
      <c r="B414" s="2"/>
      <c r="C414" s="2"/>
      <c r="D414" s="3"/>
      <c r="E414" s="2"/>
      <c r="F414" s="3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4"/>
      <c r="BA414" s="2"/>
    </row>
    <row r="415" ht="14.25" customHeight="1">
      <c r="A415" s="1"/>
      <c r="B415" s="2"/>
      <c r="C415" s="2"/>
      <c r="D415" s="3"/>
      <c r="E415" s="2"/>
      <c r="F415" s="3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4"/>
      <c r="BA415" s="2"/>
    </row>
    <row r="416" ht="14.25" customHeight="1">
      <c r="A416" s="1"/>
      <c r="B416" s="2"/>
      <c r="C416" s="2"/>
      <c r="D416" s="3"/>
      <c r="E416" s="2"/>
      <c r="F416" s="3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4"/>
      <c r="BA416" s="2"/>
    </row>
    <row r="417" ht="14.25" customHeight="1">
      <c r="A417" s="1"/>
      <c r="B417" s="2"/>
      <c r="C417" s="2"/>
      <c r="D417" s="3"/>
      <c r="E417" s="2"/>
      <c r="F417" s="3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4"/>
      <c r="BA417" s="2"/>
    </row>
    <row r="418" ht="14.25" customHeight="1">
      <c r="A418" s="1"/>
      <c r="B418" s="2"/>
      <c r="C418" s="2"/>
      <c r="D418" s="3"/>
      <c r="E418" s="2"/>
      <c r="F418" s="3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4"/>
      <c r="BA418" s="2"/>
    </row>
    <row r="419" ht="14.25" customHeight="1">
      <c r="A419" s="1"/>
      <c r="B419" s="2"/>
      <c r="C419" s="2"/>
      <c r="D419" s="3"/>
      <c r="E419" s="2"/>
      <c r="F419" s="3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4"/>
      <c r="BA419" s="2"/>
    </row>
    <row r="420" ht="14.25" customHeight="1">
      <c r="A420" s="1"/>
      <c r="B420" s="2"/>
      <c r="C420" s="2"/>
      <c r="D420" s="3"/>
      <c r="E420" s="2"/>
      <c r="F420" s="3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4"/>
      <c r="BA420" s="2"/>
    </row>
    <row r="421" ht="14.25" customHeight="1">
      <c r="A421" s="1"/>
      <c r="B421" s="2"/>
      <c r="C421" s="2"/>
      <c r="D421" s="3"/>
      <c r="E421" s="2"/>
      <c r="F421" s="3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4"/>
      <c r="BA421" s="2"/>
    </row>
    <row r="422" ht="14.25" customHeight="1">
      <c r="A422" s="1"/>
      <c r="B422" s="2"/>
      <c r="C422" s="2"/>
      <c r="D422" s="3"/>
      <c r="E422" s="2"/>
      <c r="F422" s="3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4"/>
      <c r="BA422" s="2"/>
    </row>
    <row r="423" ht="14.25" customHeight="1">
      <c r="A423" s="1"/>
      <c r="B423" s="2"/>
      <c r="C423" s="2"/>
      <c r="D423" s="3"/>
      <c r="E423" s="2"/>
      <c r="F423" s="3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4"/>
      <c r="BA423" s="2"/>
    </row>
    <row r="424" ht="14.25" customHeight="1">
      <c r="A424" s="1"/>
      <c r="B424" s="2"/>
      <c r="C424" s="2"/>
      <c r="D424" s="3"/>
      <c r="E424" s="2"/>
      <c r="F424" s="3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4"/>
      <c r="BA424" s="2"/>
    </row>
    <row r="425" ht="14.25" customHeight="1">
      <c r="A425" s="1"/>
      <c r="B425" s="2"/>
      <c r="C425" s="2"/>
      <c r="D425" s="3"/>
      <c r="E425" s="2"/>
      <c r="F425" s="3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4"/>
      <c r="BA425" s="2"/>
    </row>
    <row r="426" ht="14.25" customHeight="1">
      <c r="A426" s="1"/>
      <c r="B426" s="2"/>
      <c r="C426" s="2"/>
      <c r="D426" s="3"/>
      <c r="E426" s="2"/>
      <c r="F426" s="3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4"/>
      <c r="BA426" s="2"/>
    </row>
    <row r="427" ht="14.25" customHeight="1">
      <c r="A427" s="1"/>
      <c r="B427" s="2"/>
      <c r="C427" s="2"/>
      <c r="D427" s="3"/>
      <c r="E427" s="2"/>
      <c r="F427" s="3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4"/>
      <c r="BA427" s="2"/>
    </row>
    <row r="428" ht="14.25" customHeight="1">
      <c r="A428" s="1"/>
      <c r="B428" s="2"/>
      <c r="C428" s="2"/>
      <c r="D428" s="3"/>
      <c r="E428" s="2"/>
      <c r="F428" s="3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4"/>
      <c r="BA428" s="2"/>
    </row>
    <row r="429" ht="14.25" customHeight="1">
      <c r="A429" s="1"/>
      <c r="B429" s="2"/>
      <c r="C429" s="2"/>
      <c r="D429" s="3"/>
      <c r="E429" s="2"/>
      <c r="F429" s="3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4"/>
      <c r="BA429" s="2"/>
    </row>
    <row r="430" ht="14.25" customHeight="1">
      <c r="A430" s="1"/>
      <c r="B430" s="2"/>
      <c r="C430" s="2"/>
      <c r="D430" s="3"/>
      <c r="E430" s="2"/>
      <c r="F430" s="3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4"/>
      <c r="BA430" s="2"/>
    </row>
    <row r="431" ht="14.25" customHeight="1">
      <c r="A431" s="1"/>
      <c r="B431" s="2"/>
      <c r="C431" s="2"/>
      <c r="D431" s="3"/>
      <c r="E431" s="2"/>
      <c r="F431" s="3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4"/>
      <c r="BA431" s="2"/>
    </row>
    <row r="432" ht="14.25" customHeight="1">
      <c r="A432" s="1"/>
      <c r="B432" s="2"/>
      <c r="C432" s="2"/>
      <c r="D432" s="3"/>
      <c r="E432" s="2"/>
      <c r="F432" s="3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4"/>
      <c r="BA432" s="2"/>
    </row>
    <row r="433" ht="14.25" customHeight="1">
      <c r="A433" s="1"/>
      <c r="B433" s="2"/>
      <c r="C433" s="2"/>
      <c r="D433" s="3"/>
      <c r="E433" s="2"/>
      <c r="F433" s="3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4"/>
      <c r="BA433" s="2"/>
    </row>
    <row r="434" ht="14.25" customHeight="1">
      <c r="A434" s="1"/>
      <c r="B434" s="2"/>
      <c r="C434" s="2"/>
      <c r="D434" s="3"/>
      <c r="E434" s="2"/>
      <c r="F434" s="3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4"/>
      <c r="BA434" s="2"/>
    </row>
    <row r="435" ht="14.25" customHeight="1">
      <c r="A435" s="1"/>
      <c r="B435" s="2"/>
      <c r="C435" s="2"/>
      <c r="D435" s="3"/>
      <c r="E435" s="2"/>
      <c r="F435" s="3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4"/>
      <c r="BA435" s="2"/>
    </row>
    <row r="436" ht="14.25" customHeight="1">
      <c r="A436" s="1"/>
      <c r="B436" s="2"/>
      <c r="C436" s="2"/>
      <c r="D436" s="3"/>
      <c r="E436" s="2"/>
      <c r="F436" s="3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4"/>
      <c r="BA436" s="2"/>
    </row>
    <row r="437" ht="14.25" customHeight="1">
      <c r="A437" s="1"/>
      <c r="B437" s="2"/>
      <c r="C437" s="2"/>
      <c r="D437" s="3"/>
      <c r="E437" s="2"/>
      <c r="F437" s="3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4"/>
      <c r="BA437" s="2"/>
    </row>
    <row r="438" ht="14.25" customHeight="1">
      <c r="A438" s="1"/>
      <c r="B438" s="2"/>
      <c r="C438" s="2"/>
      <c r="D438" s="3"/>
      <c r="E438" s="2"/>
      <c r="F438" s="3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4"/>
      <c r="BA438" s="2"/>
    </row>
    <row r="439" ht="14.25" customHeight="1">
      <c r="A439" s="1"/>
      <c r="B439" s="2"/>
      <c r="C439" s="2"/>
      <c r="D439" s="3"/>
      <c r="E439" s="2"/>
      <c r="F439" s="3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4"/>
      <c r="BA439" s="2"/>
    </row>
    <row r="440" ht="14.25" customHeight="1">
      <c r="A440" s="1"/>
      <c r="B440" s="2"/>
      <c r="C440" s="2"/>
      <c r="D440" s="3"/>
      <c r="E440" s="2"/>
      <c r="F440" s="3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4"/>
      <c r="BA440" s="2"/>
    </row>
    <row r="441" ht="14.25" customHeight="1">
      <c r="A441" s="1"/>
      <c r="B441" s="2"/>
      <c r="C441" s="2"/>
      <c r="D441" s="3"/>
      <c r="E441" s="2"/>
      <c r="F441" s="3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4"/>
      <c r="BA441" s="2"/>
    </row>
    <row r="442" ht="14.25" customHeight="1">
      <c r="A442" s="1"/>
      <c r="B442" s="2"/>
      <c r="C442" s="2"/>
      <c r="D442" s="3"/>
      <c r="E442" s="2"/>
      <c r="F442" s="3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4"/>
      <c r="BA442" s="2"/>
    </row>
    <row r="443" ht="14.25" customHeight="1">
      <c r="A443" s="1"/>
      <c r="B443" s="2"/>
      <c r="C443" s="2"/>
      <c r="D443" s="3"/>
      <c r="E443" s="2"/>
      <c r="F443" s="3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4"/>
      <c r="BA443" s="2"/>
    </row>
    <row r="444" ht="14.25" customHeight="1">
      <c r="A444" s="1"/>
      <c r="B444" s="2"/>
      <c r="C444" s="2"/>
      <c r="D444" s="3"/>
      <c r="E444" s="2"/>
      <c r="F444" s="3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4"/>
      <c r="BA444" s="2"/>
    </row>
    <row r="445" ht="14.25" customHeight="1">
      <c r="A445" s="1"/>
      <c r="B445" s="2"/>
      <c r="C445" s="2"/>
      <c r="D445" s="3"/>
      <c r="E445" s="2"/>
      <c r="F445" s="3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4"/>
      <c r="BA445" s="2"/>
    </row>
    <row r="446" ht="14.25" customHeight="1">
      <c r="A446" s="1"/>
      <c r="B446" s="2"/>
      <c r="C446" s="2"/>
      <c r="D446" s="3"/>
      <c r="E446" s="2"/>
      <c r="F446" s="3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4"/>
      <c r="BA446" s="2"/>
    </row>
    <row r="447" ht="14.25" customHeight="1">
      <c r="A447" s="1"/>
      <c r="B447" s="2"/>
      <c r="C447" s="2"/>
      <c r="D447" s="3"/>
      <c r="E447" s="2"/>
      <c r="F447" s="3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4"/>
      <c r="BA447" s="2"/>
    </row>
    <row r="448" ht="14.25" customHeight="1">
      <c r="A448" s="1"/>
      <c r="B448" s="2"/>
      <c r="C448" s="2"/>
      <c r="D448" s="3"/>
      <c r="E448" s="2"/>
      <c r="F448" s="3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4"/>
      <c r="BA448" s="2"/>
    </row>
    <row r="449" ht="14.25" customHeight="1">
      <c r="A449" s="1"/>
      <c r="B449" s="2"/>
      <c r="C449" s="2"/>
      <c r="D449" s="3"/>
      <c r="E449" s="2"/>
      <c r="F449" s="3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4"/>
      <c r="BA449" s="2"/>
    </row>
    <row r="450" ht="14.25" customHeight="1">
      <c r="A450" s="1"/>
      <c r="B450" s="2"/>
      <c r="C450" s="2"/>
      <c r="D450" s="3"/>
      <c r="E450" s="2"/>
      <c r="F450" s="3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4"/>
      <c r="BA450" s="2"/>
    </row>
    <row r="451" ht="14.25" customHeight="1">
      <c r="A451" s="1"/>
      <c r="B451" s="2"/>
      <c r="C451" s="2"/>
      <c r="D451" s="3"/>
      <c r="E451" s="2"/>
      <c r="F451" s="3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4"/>
      <c r="BA451" s="2"/>
    </row>
    <row r="452" ht="14.25" customHeight="1">
      <c r="A452" s="1"/>
      <c r="B452" s="2"/>
      <c r="C452" s="2"/>
      <c r="D452" s="3"/>
      <c r="E452" s="2"/>
      <c r="F452" s="3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4"/>
      <c r="BA452" s="2"/>
    </row>
    <row r="453" ht="14.25" customHeight="1">
      <c r="A453" s="1"/>
      <c r="B453" s="2"/>
      <c r="C453" s="2"/>
      <c r="D453" s="3"/>
      <c r="E453" s="2"/>
      <c r="F453" s="3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4"/>
      <c r="BA453" s="2"/>
    </row>
    <row r="454" ht="14.25" customHeight="1">
      <c r="A454" s="1"/>
      <c r="B454" s="2"/>
      <c r="C454" s="2"/>
      <c r="D454" s="3"/>
      <c r="E454" s="2"/>
      <c r="F454" s="3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4"/>
      <c r="BA454" s="2"/>
    </row>
    <row r="455" ht="14.25" customHeight="1">
      <c r="A455" s="1"/>
      <c r="B455" s="2"/>
      <c r="C455" s="2"/>
      <c r="D455" s="3"/>
      <c r="E455" s="2"/>
      <c r="F455" s="3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4"/>
      <c r="BA455" s="2"/>
    </row>
    <row r="456" ht="14.25" customHeight="1">
      <c r="A456" s="1"/>
      <c r="B456" s="2"/>
      <c r="C456" s="2"/>
      <c r="D456" s="3"/>
      <c r="E456" s="2"/>
      <c r="F456" s="3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4"/>
      <c r="BA456" s="2"/>
    </row>
    <row r="457" ht="14.25" customHeight="1">
      <c r="A457" s="1"/>
      <c r="B457" s="2"/>
      <c r="C457" s="2"/>
      <c r="D457" s="3"/>
      <c r="E457" s="2"/>
      <c r="F457" s="3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4"/>
      <c r="BA457" s="2"/>
    </row>
    <row r="458" ht="14.25" customHeight="1">
      <c r="A458" s="1"/>
      <c r="B458" s="2"/>
      <c r="C458" s="2"/>
      <c r="D458" s="3"/>
      <c r="E458" s="2"/>
      <c r="F458" s="3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4"/>
      <c r="BA458" s="2"/>
    </row>
    <row r="459" ht="14.25" customHeight="1">
      <c r="A459" s="1"/>
      <c r="B459" s="2"/>
      <c r="C459" s="2"/>
      <c r="D459" s="3"/>
      <c r="E459" s="2"/>
      <c r="F459" s="3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4"/>
      <c r="BA459" s="2"/>
    </row>
    <row r="460" ht="14.25" customHeight="1">
      <c r="A460" s="1"/>
      <c r="B460" s="2"/>
      <c r="C460" s="2"/>
      <c r="D460" s="3"/>
      <c r="E460" s="2"/>
      <c r="F460" s="3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4"/>
      <c r="BA460" s="2"/>
    </row>
    <row r="461" ht="14.25" customHeight="1">
      <c r="A461" s="1"/>
      <c r="B461" s="2"/>
      <c r="C461" s="2"/>
      <c r="D461" s="3"/>
      <c r="E461" s="2"/>
      <c r="F461" s="3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4"/>
      <c r="BA461" s="2"/>
    </row>
    <row r="462" ht="14.25" customHeight="1">
      <c r="A462" s="1"/>
      <c r="B462" s="2"/>
      <c r="C462" s="2"/>
      <c r="D462" s="3"/>
      <c r="E462" s="2"/>
      <c r="F462" s="3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4"/>
      <c r="BA462" s="2"/>
    </row>
    <row r="463" ht="14.25" customHeight="1">
      <c r="A463" s="1"/>
      <c r="B463" s="2"/>
      <c r="C463" s="2"/>
      <c r="D463" s="3"/>
      <c r="E463" s="2"/>
      <c r="F463" s="3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4"/>
      <c r="BA463" s="2"/>
    </row>
    <row r="464" ht="14.25" customHeight="1">
      <c r="A464" s="1"/>
      <c r="B464" s="2"/>
      <c r="C464" s="2"/>
      <c r="D464" s="3"/>
      <c r="E464" s="2"/>
      <c r="F464" s="3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4"/>
      <c r="BA464" s="2"/>
    </row>
    <row r="465" ht="14.25" customHeight="1">
      <c r="A465" s="1"/>
      <c r="B465" s="2"/>
      <c r="C465" s="2"/>
      <c r="D465" s="3"/>
      <c r="E465" s="2"/>
      <c r="F465" s="3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4"/>
      <c r="BA465" s="2"/>
    </row>
    <row r="466" ht="14.25" customHeight="1">
      <c r="A466" s="1"/>
      <c r="B466" s="2"/>
      <c r="C466" s="2"/>
      <c r="D466" s="3"/>
      <c r="E466" s="2"/>
      <c r="F466" s="3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4"/>
      <c r="BA466" s="2"/>
    </row>
    <row r="467" ht="14.25" customHeight="1">
      <c r="A467" s="1"/>
      <c r="B467" s="2"/>
      <c r="C467" s="2"/>
      <c r="D467" s="3"/>
      <c r="E467" s="2"/>
      <c r="F467" s="3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4"/>
      <c r="BA467" s="2"/>
    </row>
    <row r="468" ht="14.25" customHeight="1">
      <c r="A468" s="1"/>
      <c r="B468" s="2"/>
      <c r="C468" s="2"/>
      <c r="D468" s="3"/>
      <c r="E468" s="2"/>
      <c r="F468" s="3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4"/>
      <c r="BA468" s="2"/>
    </row>
    <row r="469" ht="14.25" customHeight="1">
      <c r="A469" s="1"/>
      <c r="B469" s="2"/>
      <c r="C469" s="2"/>
      <c r="D469" s="3"/>
      <c r="E469" s="2"/>
      <c r="F469" s="3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4"/>
      <c r="BA469" s="2"/>
    </row>
    <row r="470" ht="14.25" customHeight="1">
      <c r="A470" s="1"/>
      <c r="B470" s="2"/>
      <c r="C470" s="2"/>
      <c r="D470" s="3"/>
      <c r="E470" s="2"/>
      <c r="F470" s="3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4"/>
      <c r="BA470" s="2"/>
    </row>
    <row r="471" ht="14.25" customHeight="1">
      <c r="A471" s="1"/>
      <c r="B471" s="2"/>
      <c r="C471" s="2"/>
      <c r="D471" s="3"/>
      <c r="E471" s="2"/>
      <c r="F471" s="3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4"/>
      <c r="BA471" s="2"/>
    </row>
    <row r="472" ht="14.25" customHeight="1">
      <c r="A472" s="1"/>
      <c r="B472" s="2"/>
      <c r="C472" s="2"/>
      <c r="D472" s="3"/>
      <c r="E472" s="2"/>
      <c r="F472" s="3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4"/>
      <c r="BA472" s="2"/>
    </row>
    <row r="473" ht="14.25" customHeight="1">
      <c r="A473" s="1"/>
      <c r="B473" s="2"/>
      <c r="C473" s="2"/>
      <c r="D473" s="3"/>
      <c r="E473" s="2"/>
      <c r="F473" s="3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4"/>
      <c r="BA473" s="2"/>
    </row>
    <row r="474" ht="14.25" customHeight="1">
      <c r="A474" s="1"/>
      <c r="B474" s="2"/>
      <c r="C474" s="2"/>
      <c r="D474" s="3"/>
      <c r="E474" s="2"/>
      <c r="F474" s="3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4"/>
      <c r="BA474" s="2"/>
    </row>
    <row r="475" ht="14.25" customHeight="1">
      <c r="A475" s="1"/>
      <c r="B475" s="2"/>
      <c r="C475" s="2"/>
      <c r="D475" s="3"/>
      <c r="E475" s="2"/>
      <c r="F475" s="3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4"/>
      <c r="BA475" s="2"/>
    </row>
    <row r="476" ht="14.25" customHeight="1">
      <c r="A476" s="1"/>
      <c r="B476" s="2"/>
      <c r="C476" s="2"/>
      <c r="D476" s="3"/>
      <c r="E476" s="2"/>
      <c r="F476" s="3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4"/>
      <c r="BA476" s="2"/>
    </row>
    <row r="477" ht="14.25" customHeight="1">
      <c r="A477" s="1"/>
      <c r="B477" s="2"/>
      <c r="C477" s="2"/>
      <c r="D477" s="3"/>
      <c r="E477" s="2"/>
      <c r="F477" s="3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4"/>
      <c r="BA477" s="2"/>
    </row>
    <row r="478" ht="14.25" customHeight="1">
      <c r="A478" s="1"/>
      <c r="B478" s="2"/>
      <c r="C478" s="2"/>
      <c r="D478" s="3"/>
      <c r="E478" s="2"/>
      <c r="F478" s="3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4"/>
      <c r="BA478" s="2"/>
    </row>
    <row r="479" ht="14.25" customHeight="1">
      <c r="A479" s="1"/>
      <c r="B479" s="2"/>
      <c r="C479" s="2"/>
      <c r="D479" s="3"/>
      <c r="E479" s="2"/>
      <c r="F479" s="3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4"/>
      <c r="BA479" s="2"/>
    </row>
    <row r="480" ht="14.25" customHeight="1">
      <c r="A480" s="1"/>
      <c r="B480" s="2"/>
      <c r="C480" s="2"/>
      <c r="D480" s="3"/>
      <c r="E480" s="2"/>
      <c r="F480" s="3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4"/>
      <c r="BA480" s="2"/>
    </row>
    <row r="481" ht="14.25" customHeight="1">
      <c r="A481" s="1"/>
      <c r="B481" s="2"/>
      <c r="C481" s="2"/>
      <c r="D481" s="3"/>
      <c r="E481" s="2"/>
      <c r="F481" s="3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4"/>
      <c r="BA481" s="2"/>
    </row>
    <row r="482" ht="14.25" customHeight="1">
      <c r="A482" s="1"/>
      <c r="B482" s="2"/>
      <c r="C482" s="2"/>
      <c r="D482" s="3"/>
      <c r="E482" s="2"/>
      <c r="F482" s="3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4"/>
      <c r="BA482" s="2"/>
    </row>
    <row r="483" ht="14.25" customHeight="1">
      <c r="A483" s="1"/>
      <c r="B483" s="2"/>
      <c r="C483" s="2"/>
      <c r="D483" s="3"/>
      <c r="E483" s="2"/>
      <c r="F483" s="3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4"/>
      <c r="BA483" s="2"/>
    </row>
    <row r="484" ht="14.25" customHeight="1">
      <c r="A484" s="1"/>
      <c r="B484" s="2"/>
      <c r="C484" s="2"/>
      <c r="D484" s="3"/>
      <c r="E484" s="2"/>
      <c r="F484" s="3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4"/>
      <c r="BA484" s="2"/>
    </row>
    <row r="485" ht="14.25" customHeight="1">
      <c r="A485" s="1"/>
      <c r="B485" s="2"/>
      <c r="C485" s="2"/>
      <c r="D485" s="3"/>
      <c r="E485" s="2"/>
      <c r="F485" s="3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4"/>
      <c r="BA485" s="2"/>
    </row>
    <row r="486" ht="14.25" customHeight="1">
      <c r="A486" s="1"/>
      <c r="B486" s="2"/>
      <c r="C486" s="2"/>
      <c r="D486" s="3"/>
      <c r="E486" s="2"/>
      <c r="F486" s="3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4"/>
      <c r="BA486" s="2"/>
    </row>
    <row r="487" ht="14.25" customHeight="1">
      <c r="A487" s="1"/>
      <c r="B487" s="2"/>
      <c r="C487" s="2"/>
      <c r="D487" s="3"/>
      <c r="E487" s="2"/>
      <c r="F487" s="3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4"/>
      <c r="BA487" s="2"/>
    </row>
    <row r="488" ht="14.25" customHeight="1">
      <c r="A488" s="1"/>
      <c r="B488" s="2"/>
      <c r="C488" s="2"/>
      <c r="D488" s="3"/>
      <c r="E488" s="2"/>
      <c r="F488" s="3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4"/>
      <c r="BA488" s="2"/>
    </row>
    <row r="489" ht="14.25" customHeight="1">
      <c r="A489" s="1"/>
      <c r="B489" s="2"/>
      <c r="C489" s="2"/>
      <c r="D489" s="3"/>
      <c r="E489" s="2"/>
      <c r="F489" s="3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4"/>
      <c r="BA489" s="2"/>
    </row>
    <row r="490" ht="14.25" customHeight="1">
      <c r="A490" s="1"/>
      <c r="B490" s="2"/>
      <c r="C490" s="2"/>
      <c r="D490" s="3"/>
      <c r="E490" s="2"/>
      <c r="F490" s="3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4"/>
      <c r="BA490" s="2"/>
    </row>
    <row r="491" ht="14.25" customHeight="1">
      <c r="A491" s="1"/>
      <c r="B491" s="2"/>
      <c r="C491" s="2"/>
      <c r="D491" s="3"/>
      <c r="E491" s="2"/>
      <c r="F491" s="3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4"/>
      <c r="BA491" s="2"/>
    </row>
    <row r="492" ht="14.25" customHeight="1">
      <c r="A492" s="1"/>
      <c r="B492" s="2"/>
      <c r="C492" s="2"/>
      <c r="D492" s="3"/>
      <c r="E492" s="2"/>
      <c r="F492" s="3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4"/>
      <c r="BA492" s="2"/>
    </row>
    <row r="493" ht="14.25" customHeight="1">
      <c r="A493" s="1"/>
      <c r="B493" s="2"/>
      <c r="C493" s="2"/>
      <c r="D493" s="3"/>
      <c r="E493" s="2"/>
      <c r="F493" s="3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4"/>
      <c r="BA493" s="2"/>
    </row>
    <row r="494" ht="14.25" customHeight="1">
      <c r="A494" s="1"/>
      <c r="B494" s="2"/>
      <c r="C494" s="2"/>
      <c r="D494" s="3"/>
      <c r="E494" s="2"/>
      <c r="F494" s="3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4"/>
      <c r="BA494" s="2"/>
    </row>
    <row r="495" ht="14.25" customHeight="1">
      <c r="A495" s="1"/>
      <c r="B495" s="2"/>
      <c r="C495" s="2"/>
      <c r="D495" s="3"/>
      <c r="E495" s="2"/>
      <c r="F495" s="3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4"/>
      <c r="BA495" s="2"/>
    </row>
    <row r="496" ht="14.25" customHeight="1">
      <c r="A496" s="1"/>
      <c r="B496" s="2"/>
      <c r="C496" s="2"/>
      <c r="D496" s="3"/>
      <c r="E496" s="2"/>
      <c r="F496" s="3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4"/>
      <c r="BA496" s="2"/>
    </row>
    <row r="497" ht="14.25" customHeight="1">
      <c r="A497" s="1"/>
      <c r="B497" s="2"/>
      <c r="C497" s="2"/>
      <c r="D497" s="3"/>
      <c r="E497" s="2"/>
      <c r="F497" s="3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4"/>
      <c r="BA497" s="2"/>
    </row>
    <row r="498" ht="14.25" customHeight="1">
      <c r="A498" s="1"/>
      <c r="B498" s="2"/>
      <c r="C498" s="2"/>
      <c r="D498" s="3"/>
      <c r="E498" s="2"/>
      <c r="F498" s="3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4"/>
      <c r="BA498" s="2"/>
    </row>
    <row r="499" ht="14.25" customHeight="1">
      <c r="A499" s="1"/>
      <c r="B499" s="2"/>
      <c r="C499" s="2"/>
      <c r="D499" s="3"/>
      <c r="E499" s="2"/>
      <c r="F499" s="3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4"/>
      <c r="BA499" s="2"/>
    </row>
    <row r="500" ht="14.25" customHeight="1">
      <c r="A500" s="1"/>
      <c r="B500" s="2"/>
      <c r="C500" s="2"/>
      <c r="D500" s="3"/>
      <c r="E500" s="2"/>
      <c r="F500" s="3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4"/>
      <c r="BA500" s="2"/>
    </row>
    <row r="501" ht="14.25" customHeight="1">
      <c r="A501" s="1"/>
      <c r="B501" s="2"/>
      <c r="C501" s="2"/>
      <c r="D501" s="3"/>
      <c r="E501" s="2"/>
      <c r="F501" s="3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4"/>
      <c r="BA501" s="2"/>
    </row>
    <row r="502" ht="14.25" customHeight="1">
      <c r="A502" s="1"/>
      <c r="B502" s="2"/>
      <c r="C502" s="2"/>
      <c r="D502" s="3"/>
      <c r="E502" s="2"/>
      <c r="F502" s="3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4"/>
      <c r="BA502" s="2"/>
    </row>
    <row r="503" ht="14.25" customHeight="1">
      <c r="A503" s="1"/>
      <c r="B503" s="2"/>
      <c r="C503" s="2"/>
      <c r="D503" s="3"/>
      <c r="E503" s="2"/>
      <c r="F503" s="3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4"/>
      <c r="BA503" s="2"/>
    </row>
    <row r="504" ht="14.25" customHeight="1">
      <c r="A504" s="1"/>
      <c r="B504" s="2"/>
      <c r="C504" s="2"/>
      <c r="D504" s="3"/>
      <c r="E504" s="2"/>
      <c r="F504" s="3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4"/>
      <c r="BA504" s="2"/>
    </row>
    <row r="505" ht="14.25" customHeight="1">
      <c r="A505" s="1"/>
      <c r="B505" s="2"/>
      <c r="C505" s="2"/>
      <c r="D505" s="3"/>
      <c r="E505" s="2"/>
      <c r="F505" s="3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4"/>
      <c r="BA505" s="2"/>
    </row>
    <row r="506" ht="14.25" customHeight="1">
      <c r="A506" s="1"/>
      <c r="B506" s="2"/>
      <c r="C506" s="2"/>
      <c r="D506" s="3"/>
      <c r="E506" s="2"/>
      <c r="F506" s="3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4"/>
      <c r="BA506" s="2"/>
    </row>
    <row r="507" ht="14.25" customHeight="1">
      <c r="A507" s="1"/>
      <c r="B507" s="2"/>
      <c r="C507" s="2"/>
      <c r="D507" s="3"/>
      <c r="E507" s="2"/>
      <c r="F507" s="3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4"/>
      <c r="BA507" s="2"/>
    </row>
    <row r="508" ht="14.25" customHeight="1">
      <c r="A508" s="1"/>
      <c r="B508" s="2"/>
      <c r="C508" s="2"/>
      <c r="D508" s="3"/>
      <c r="E508" s="2"/>
      <c r="F508" s="3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4"/>
      <c r="BA508" s="2"/>
    </row>
    <row r="509" ht="14.25" customHeight="1">
      <c r="A509" s="1"/>
      <c r="B509" s="2"/>
      <c r="C509" s="2"/>
      <c r="D509" s="3"/>
      <c r="E509" s="2"/>
      <c r="F509" s="3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4"/>
      <c r="BA509" s="2"/>
    </row>
    <row r="510" ht="14.25" customHeight="1">
      <c r="A510" s="1"/>
      <c r="B510" s="2"/>
      <c r="C510" s="2"/>
      <c r="D510" s="3"/>
      <c r="E510" s="2"/>
      <c r="F510" s="3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4"/>
      <c r="BA510" s="2"/>
    </row>
    <row r="511" ht="14.25" customHeight="1">
      <c r="A511" s="1"/>
      <c r="B511" s="2"/>
      <c r="C511" s="2"/>
      <c r="D511" s="3"/>
      <c r="E511" s="2"/>
      <c r="F511" s="3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4"/>
      <c r="BA511" s="2"/>
    </row>
    <row r="512" ht="14.25" customHeight="1">
      <c r="A512" s="1"/>
      <c r="B512" s="2"/>
      <c r="C512" s="2"/>
      <c r="D512" s="3"/>
      <c r="E512" s="2"/>
      <c r="F512" s="3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4"/>
      <c r="BA512" s="2"/>
    </row>
    <row r="513" ht="14.25" customHeight="1">
      <c r="A513" s="1"/>
      <c r="B513" s="2"/>
      <c r="C513" s="2"/>
      <c r="D513" s="3"/>
      <c r="E513" s="2"/>
      <c r="F513" s="3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4"/>
      <c r="BA513" s="2"/>
    </row>
    <row r="514" ht="14.25" customHeight="1">
      <c r="A514" s="1"/>
      <c r="B514" s="2"/>
      <c r="C514" s="2"/>
      <c r="D514" s="3"/>
      <c r="E514" s="2"/>
      <c r="F514" s="3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4"/>
      <c r="BA514" s="2"/>
    </row>
    <row r="515" ht="14.25" customHeight="1">
      <c r="A515" s="1"/>
      <c r="B515" s="2"/>
      <c r="C515" s="2"/>
      <c r="D515" s="3"/>
      <c r="E515" s="2"/>
      <c r="F515" s="3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4"/>
      <c r="BA515" s="2"/>
    </row>
    <row r="516" ht="14.25" customHeight="1">
      <c r="A516" s="1"/>
      <c r="B516" s="2"/>
      <c r="C516" s="2"/>
      <c r="D516" s="3"/>
      <c r="E516" s="2"/>
      <c r="F516" s="3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4"/>
      <c r="BA516" s="2"/>
    </row>
    <row r="517" ht="14.25" customHeight="1">
      <c r="A517" s="1"/>
      <c r="B517" s="2"/>
      <c r="C517" s="2"/>
      <c r="D517" s="3"/>
      <c r="E517" s="2"/>
      <c r="F517" s="3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4"/>
      <c r="BA517" s="2"/>
    </row>
    <row r="518" ht="14.25" customHeight="1">
      <c r="A518" s="1"/>
      <c r="B518" s="2"/>
      <c r="C518" s="2"/>
      <c r="D518" s="3"/>
      <c r="E518" s="2"/>
      <c r="F518" s="3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4"/>
      <c r="BA518" s="2"/>
    </row>
    <row r="519" ht="14.25" customHeight="1">
      <c r="A519" s="1"/>
      <c r="B519" s="2"/>
      <c r="C519" s="2"/>
      <c r="D519" s="3"/>
      <c r="E519" s="2"/>
      <c r="F519" s="3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4"/>
      <c r="BA519" s="2"/>
    </row>
    <row r="520" ht="14.25" customHeight="1">
      <c r="A520" s="1"/>
      <c r="B520" s="2"/>
      <c r="C520" s="2"/>
      <c r="D520" s="3"/>
      <c r="E520" s="2"/>
      <c r="F520" s="3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4"/>
      <c r="BA520" s="2"/>
    </row>
    <row r="521" ht="14.25" customHeight="1">
      <c r="A521" s="1"/>
      <c r="B521" s="2"/>
      <c r="C521" s="2"/>
      <c r="D521" s="3"/>
      <c r="E521" s="2"/>
      <c r="F521" s="3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4"/>
      <c r="BA521" s="2"/>
    </row>
    <row r="522" ht="14.25" customHeight="1">
      <c r="A522" s="1"/>
      <c r="B522" s="2"/>
      <c r="C522" s="2"/>
      <c r="D522" s="3"/>
      <c r="E522" s="2"/>
      <c r="F522" s="3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4"/>
      <c r="BA522" s="2"/>
    </row>
    <row r="523" ht="14.25" customHeight="1">
      <c r="A523" s="1"/>
      <c r="B523" s="2"/>
      <c r="C523" s="2"/>
      <c r="D523" s="3"/>
      <c r="E523" s="2"/>
      <c r="F523" s="3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4"/>
      <c r="BA523" s="2"/>
    </row>
    <row r="524" ht="14.25" customHeight="1">
      <c r="A524" s="1"/>
      <c r="B524" s="2"/>
      <c r="C524" s="2"/>
      <c r="D524" s="3"/>
      <c r="E524" s="2"/>
      <c r="F524" s="3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4"/>
      <c r="BA524" s="2"/>
    </row>
    <row r="525" ht="14.25" customHeight="1">
      <c r="A525" s="1"/>
      <c r="B525" s="2"/>
      <c r="C525" s="2"/>
      <c r="D525" s="3"/>
      <c r="E525" s="2"/>
      <c r="F525" s="3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4"/>
      <c r="BA525" s="2"/>
    </row>
    <row r="526" ht="14.25" customHeight="1">
      <c r="A526" s="1"/>
      <c r="B526" s="2"/>
      <c r="C526" s="2"/>
      <c r="D526" s="3"/>
      <c r="E526" s="2"/>
      <c r="F526" s="3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4"/>
      <c r="BA526" s="2"/>
    </row>
    <row r="527" ht="14.25" customHeight="1">
      <c r="A527" s="1"/>
      <c r="B527" s="2"/>
      <c r="C527" s="2"/>
      <c r="D527" s="3"/>
      <c r="E527" s="2"/>
      <c r="F527" s="3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4"/>
      <c r="BA527" s="2"/>
    </row>
    <row r="528" ht="14.25" customHeight="1">
      <c r="A528" s="1"/>
      <c r="B528" s="2"/>
      <c r="C528" s="2"/>
      <c r="D528" s="3"/>
      <c r="E528" s="2"/>
      <c r="F528" s="3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4"/>
      <c r="BA528" s="2"/>
    </row>
    <row r="529" ht="14.25" customHeight="1">
      <c r="A529" s="1"/>
      <c r="B529" s="2"/>
      <c r="C529" s="2"/>
      <c r="D529" s="3"/>
      <c r="E529" s="2"/>
      <c r="F529" s="3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4"/>
      <c r="BA529" s="2"/>
    </row>
    <row r="530" ht="14.25" customHeight="1">
      <c r="A530" s="1"/>
      <c r="B530" s="2"/>
      <c r="C530" s="2"/>
      <c r="D530" s="3"/>
      <c r="E530" s="2"/>
      <c r="F530" s="3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4"/>
      <c r="BA530" s="2"/>
    </row>
    <row r="531" ht="14.25" customHeight="1">
      <c r="A531" s="1"/>
      <c r="B531" s="2"/>
      <c r="C531" s="2"/>
      <c r="D531" s="3"/>
      <c r="E531" s="2"/>
      <c r="F531" s="3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4"/>
      <c r="BA531" s="2"/>
    </row>
    <row r="532" ht="14.25" customHeight="1">
      <c r="A532" s="1"/>
      <c r="B532" s="2"/>
      <c r="C532" s="2"/>
      <c r="D532" s="3"/>
      <c r="E532" s="2"/>
      <c r="F532" s="3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4"/>
      <c r="BA532" s="2"/>
    </row>
    <row r="533" ht="14.25" customHeight="1">
      <c r="A533" s="1"/>
      <c r="B533" s="2"/>
      <c r="C533" s="2"/>
      <c r="D533" s="3"/>
      <c r="E533" s="2"/>
      <c r="F533" s="3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4"/>
      <c r="BA533" s="2"/>
    </row>
    <row r="534" ht="14.25" customHeight="1">
      <c r="A534" s="1"/>
      <c r="B534" s="2"/>
      <c r="C534" s="2"/>
      <c r="D534" s="3"/>
      <c r="E534" s="2"/>
      <c r="F534" s="3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4"/>
      <c r="BA534" s="2"/>
    </row>
    <row r="535" ht="14.25" customHeight="1">
      <c r="A535" s="1"/>
      <c r="B535" s="2"/>
      <c r="C535" s="2"/>
      <c r="D535" s="3"/>
      <c r="E535" s="2"/>
      <c r="F535" s="3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4"/>
      <c r="BA535" s="2"/>
    </row>
    <row r="536" ht="14.25" customHeight="1">
      <c r="A536" s="1"/>
      <c r="B536" s="2"/>
      <c r="C536" s="2"/>
      <c r="D536" s="3"/>
      <c r="E536" s="2"/>
      <c r="F536" s="3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4"/>
      <c r="BA536" s="2"/>
    </row>
    <row r="537" ht="14.25" customHeight="1">
      <c r="A537" s="1"/>
      <c r="B537" s="2"/>
      <c r="C537" s="2"/>
      <c r="D537" s="3"/>
      <c r="E537" s="2"/>
      <c r="F537" s="3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4"/>
      <c r="BA537" s="2"/>
    </row>
    <row r="538" ht="14.25" customHeight="1">
      <c r="A538" s="1"/>
      <c r="B538" s="2"/>
      <c r="C538" s="2"/>
      <c r="D538" s="3"/>
      <c r="E538" s="2"/>
      <c r="F538" s="3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4"/>
      <c r="BA538" s="2"/>
    </row>
    <row r="539" ht="14.25" customHeight="1">
      <c r="A539" s="1"/>
      <c r="B539" s="2"/>
      <c r="C539" s="2"/>
      <c r="D539" s="3"/>
      <c r="E539" s="2"/>
      <c r="F539" s="3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4"/>
      <c r="BA539" s="2"/>
    </row>
    <row r="540" ht="14.25" customHeight="1">
      <c r="A540" s="1"/>
      <c r="B540" s="2"/>
      <c r="C540" s="2"/>
      <c r="D540" s="3"/>
      <c r="E540" s="2"/>
      <c r="F540" s="3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4"/>
      <c r="BA540" s="2"/>
    </row>
    <row r="541" ht="14.25" customHeight="1">
      <c r="A541" s="1"/>
      <c r="B541" s="2"/>
      <c r="C541" s="2"/>
      <c r="D541" s="3"/>
      <c r="E541" s="2"/>
      <c r="F541" s="3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4"/>
      <c r="BA541" s="2"/>
    </row>
    <row r="542" ht="14.25" customHeight="1">
      <c r="A542" s="1"/>
      <c r="B542" s="2"/>
      <c r="C542" s="2"/>
      <c r="D542" s="3"/>
      <c r="E542" s="2"/>
      <c r="F542" s="3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4"/>
      <c r="BA542" s="2"/>
    </row>
    <row r="543" ht="14.25" customHeight="1">
      <c r="A543" s="1"/>
      <c r="B543" s="2"/>
      <c r="C543" s="2"/>
      <c r="D543" s="3"/>
      <c r="E543" s="2"/>
      <c r="F543" s="3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4"/>
      <c r="BA543" s="2"/>
    </row>
    <row r="544" ht="14.25" customHeight="1">
      <c r="A544" s="1"/>
      <c r="B544" s="2"/>
      <c r="C544" s="2"/>
      <c r="D544" s="3"/>
      <c r="E544" s="2"/>
      <c r="F544" s="3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4"/>
      <c r="BA544" s="2"/>
    </row>
    <row r="545" ht="14.25" customHeight="1">
      <c r="A545" s="1"/>
      <c r="B545" s="2"/>
      <c r="C545" s="2"/>
      <c r="D545" s="3"/>
      <c r="E545" s="2"/>
      <c r="F545" s="3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4"/>
      <c r="BA545" s="2"/>
    </row>
    <row r="546" ht="14.25" customHeight="1">
      <c r="A546" s="1"/>
      <c r="B546" s="2"/>
      <c r="C546" s="2"/>
      <c r="D546" s="3"/>
      <c r="E546" s="2"/>
      <c r="F546" s="3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4"/>
      <c r="BA546" s="2"/>
    </row>
    <row r="547" ht="14.25" customHeight="1">
      <c r="A547" s="1"/>
      <c r="B547" s="2"/>
      <c r="C547" s="2"/>
      <c r="D547" s="3"/>
      <c r="E547" s="2"/>
      <c r="F547" s="3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4"/>
      <c r="BA547" s="2"/>
    </row>
    <row r="548" ht="14.25" customHeight="1">
      <c r="A548" s="1"/>
      <c r="B548" s="2"/>
      <c r="C548" s="2"/>
      <c r="D548" s="3"/>
      <c r="E548" s="2"/>
      <c r="F548" s="3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4"/>
      <c r="BA548" s="2"/>
    </row>
    <row r="549" ht="14.25" customHeight="1">
      <c r="A549" s="1"/>
      <c r="B549" s="2"/>
      <c r="C549" s="2"/>
      <c r="D549" s="3"/>
      <c r="E549" s="2"/>
      <c r="F549" s="3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4"/>
      <c r="BA549" s="2"/>
    </row>
    <row r="550" ht="14.25" customHeight="1">
      <c r="A550" s="1"/>
      <c r="B550" s="2"/>
      <c r="C550" s="2"/>
      <c r="D550" s="3"/>
      <c r="E550" s="2"/>
      <c r="F550" s="3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4"/>
      <c r="BA550" s="2"/>
    </row>
    <row r="551" ht="14.25" customHeight="1">
      <c r="A551" s="1"/>
      <c r="B551" s="2"/>
      <c r="C551" s="2"/>
      <c r="D551" s="3"/>
      <c r="E551" s="2"/>
      <c r="F551" s="3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4"/>
      <c r="BA551" s="2"/>
    </row>
    <row r="552" ht="14.25" customHeight="1">
      <c r="A552" s="1"/>
      <c r="B552" s="2"/>
      <c r="C552" s="2"/>
      <c r="D552" s="3"/>
      <c r="E552" s="2"/>
      <c r="F552" s="3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4"/>
      <c r="BA552" s="2"/>
    </row>
    <row r="553" ht="14.25" customHeight="1">
      <c r="A553" s="1"/>
      <c r="B553" s="2"/>
      <c r="C553" s="2"/>
      <c r="D553" s="3"/>
      <c r="E553" s="2"/>
      <c r="F553" s="3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4"/>
      <c r="BA553" s="2"/>
    </row>
    <row r="554" ht="14.25" customHeight="1">
      <c r="A554" s="1"/>
      <c r="B554" s="2"/>
      <c r="C554" s="2"/>
      <c r="D554" s="3"/>
      <c r="E554" s="2"/>
      <c r="F554" s="3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4"/>
      <c r="BA554" s="2"/>
    </row>
    <row r="555" ht="14.25" customHeight="1">
      <c r="A555" s="1"/>
      <c r="B555" s="2"/>
      <c r="C555" s="2"/>
      <c r="D555" s="3"/>
      <c r="E555" s="2"/>
      <c r="F555" s="3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4"/>
      <c r="BA555" s="2"/>
    </row>
    <row r="556" ht="14.25" customHeight="1">
      <c r="A556" s="1"/>
      <c r="B556" s="2"/>
      <c r="C556" s="2"/>
      <c r="D556" s="3"/>
      <c r="E556" s="2"/>
      <c r="F556" s="3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4"/>
      <c r="BA556" s="2"/>
    </row>
    <row r="557" ht="14.25" customHeight="1">
      <c r="A557" s="1"/>
      <c r="B557" s="2"/>
      <c r="C557" s="2"/>
      <c r="D557" s="3"/>
      <c r="E557" s="2"/>
      <c r="F557" s="3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4"/>
      <c r="BA557" s="2"/>
    </row>
    <row r="558" ht="14.25" customHeight="1">
      <c r="A558" s="1"/>
      <c r="B558" s="2"/>
      <c r="C558" s="2"/>
      <c r="D558" s="3"/>
      <c r="E558" s="2"/>
      <c r="F558" s="3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4"/>
      <c r="BA558" s="2"/>
    </row>
    <row r="559" ht="14.25" customHeight="1">
      <c r="A559" s="1"/>
      <c r="B559" s="2"/>
      <c r="C559" s="2"/>
      <c r="D559" s="3"/>
      <c r="E559" s="2"/>
      <c r="F559" s="3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4"/>
      <c r="BA559" s="2"/>
    </row>
    <row r="560" ht="14.25" customHeight="1">
      <c r="A560" s="1"/>
      <c r="B560" s="2"/>
      <c r="C560" s="2"/>
      <c r="D560" s="3"/>
      <c r="E560" s="2"/>
      <c r="F560" s="3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4"/>
      <c r="BA560" s="2"/>
    </row>
    <row r="561" ht="14.25" customHeight="1">
      <c r="A561" s="1"/>
      <c r="B561" s="2"/>
      <c r="C561" s="2"/>
      <c r="D561" s="3"/>
      <c r="E561" s="2"/>
      <c r="F561" s="3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4"/>
      <c r="BA561" s="2"/>
    </row>
    <row r="562" ht="14.25" customHeight="1">
      <c r="A562" s="1"/>
      <c r="B562" s="2"/>
      <c r="C562" s="2"/>
      <c r="D562" s="3"/>
      <c r="E562" s="2"/>
      <c r="F562" s="3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4"/>
      <c r="BA562" s="2"/>
    </row>
    <row r="563" ht="14.25" customHeight="1">
      <c r="A563" s="1"/>
      <c r="B563" s="2"/>
      <c r="C563" s="2"/>
      <c r="D563" s="3"/>
      <c r="E563" s="2"/>
      <c r="F563" s="3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4"/>
      <c r="BA563" s="2"/>
    </row>
    <row r="564" ht="14.25" customHeight="1">
      <c r="A564" s="1"/>
      <c r="B564" s="2"/>
      <c r="C564" s="2"/>
      <c r="D564" s="3"/>
      <c r="E564" s="2"/>
      <c r="F564" s="3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4"/>
      <c r="BA564" s="2"/>
    </row>
    <row r="565" ht="14.25" customHeight="1">
      <c r="A565" s="1"/>
      <c r="B565" s="2"/>
      <c r="C565" s="2"/>
      <c r="D565" s="3"/>
      <c r="E565" s="2"/>
      <c r="F565" s="3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4"/>
      <c r="BA565" s="2"/>
    </row>
    <row r="566" ht="14.25" customHeight="1">
      <c r="A566" s="1"/>
      <c r="B566" s="2"/>
      <c r="C566" s="2"/>
      <c r="D566" s="3"/>
      <c r="E566" s="2"/>
      <c r="F566" s="3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4"/>
      <c r="BA566" s="2"/>
    </row>
    <row r="567" ht="14.25" customHeight="1">
      <c r="A567" s="1"/>
      <c r="B567" s="2"/>
      <c r="C567" s="2"/>
      <c r="D567" s="3"/>
      <c r="E567" s="2"/>
      <c r="F567" s="3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4"/>
      <c r="BA567" s="2"/>
    </row>
    <row r="568" ht="14.25" customHeight="1">
      <c r="A568" s="1"/>
      <c r="B568" s="2"/>
      <c r="C568" s="2"/>
      <c r="D568" s="3"/>
      <c r="E568" s="2"/>
      <c r="F568" s="3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4"/>
      <c r="BA568" s="2"/>
    </row>
    <row r="569" ht="14.25" customHeight="1">
      <c r="A569" s="1"/>
      <c r="B569" s="2"/>
      <c r="C569" s="2"/>
      <c r="D569" s="3"/>
      <c r="E569" s="2"/>
      <c r="F569" s="3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4"/>
      <c r="BA569" s="2"/>
    </row>
    <row r="570" ht="14.25" customHeight="1">
      <c r="A570" s="1"/>
      <c r="B570" s="2"/>
      <c r="C570" s="2"/>
      <c r="D570" s="3"/>
      <c r="E570" s="2"/>
      <c r="F570" s="3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4"/>
      <c r="BA570" s="2"/>
    </row>
    <row r="571" ht="14.25" customHeight="1">
      <c r="A571" s="1"/>
      <c r="B571" s="2"/>
      <c r="C571" s="2"/>
      <c r="D571" s="3"/>
      <c r="E571" s="2"/>
      <c r="F571" s="3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4"/>
      <c r="BA571" s="2"/>
    </row>
    <row r="572" ht="14.25" customHeight="1">
      <c r="A572" s="1"/>
      <c r="B572" s="2"/>
      <c r="C572" s="2"/>
      <c r="D572" s="3"/>
      <c r="E572" s="2"/>
      <c r="F572" s="3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4"/>
      <c r="BA572" s="2"/>
    </row>
    <row r="573" ht="14.25" customHeight="1">
      <c r="A573" s="1"/>
      <c r="B573" s="2"/>
      <c r="C573" s="2"/>
      <c r="D573" s="3"/>
      <c r="E573" s="2"/>
      <c r="F573" s="3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4"/>
      <c r="BA573" s="2"/>
    </row>
    <row r="574" ht="14.25" customHeight="1">
      <c r="A574" s="1"/>
      <c r="B574" s="2"/>
      <c r="C574" s="2"/>
      <c r="D574" s="3"/>
      <c r="E574" s="2"/>
      <c r="F574" s="3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4"/>
      <c r="BA574" s="2"/>
    </row>
    <row r="575" ht="14.25" customHeight="1">
      <c r="A575" s="1"/>
      <c r="B575" s="2"/>
      <c r="C575" s="2"/>
      <c r="D575" s="3"/>
      <c r="E575" s="2"/>
      <c r="F575" s="3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4"/>
      <c r="BA575" s="2"/>
    </row>
    <row r="576" ht="14.25" customHeight="1">
      <c r="A576" s="1"/>
      <c r="B576" s="2"/>
      <c r="C576" s="2"/>
      <c r="D576" s="3"/>
      <c r="E576" s="2"/>
      <c r="F576" s="3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4"/>
      <c r="BA576" s="2"/>
    </row>
    <row r="577" ht="14.25" customHeight="1">
      <c r="A577" s="1"/>
      <c r="B577" s="2"/>
      <c r="C577" s="2"/>
      <c r="D577" s="3"/>
      <c r="E577" s="2"/>
      <c r="F577" s="3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4"/>
      <c r="BA577" s="2"/>
    </row>
    <row r="578" ht="14.25" customHeight="1">
      <c r="A578" s="1"/>
      <c r="B578" s="2"/>
      <c r="C578" s="2"/>
      <c r="D578" s="3"/>
      <c r="E578" s="2"/>
      <c r="F578" s="3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4"/>
      <c r="BA578" s="2"/>
    </row>
    <row r="579" ht="14.25" customHeight="1">
      <c r="A579" s="1"/>
      <c r="B579" s="2"/>
      <c r="C579" s="2"/>
      <c r="D579" s="3"/>
      <c r="E579" s="2"/>
      <c r="F579" s="3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4"/>
      <c r="BA579" s="2"/>
    </row>
    <row r="580" ht="14.25" customHeight="1">
      <c r="A580" s="1"/>
      <c r="B580" s="2"/>
      <c r="C580" s="2"/>
      <c r="D580" s="3"/>
      <c r="E580" s="2"/>
      <c r="F580" s="3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4"/>
      <c r="BA580" s="2"/>
    </row>
    <row r="581" ht="14.25" customHeight="1">
      <c r="A581" s="1"/>
      <c r="B581" s="2"/>
      <c r="C581" s="2"/>
      <c r="D581" s="3"/>
      <c r="E581" s="2"/>
      <c r="F581" s="3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4"/>
      <c r="BA581" s="2"/>
    </row>
    <row r="582" ht="14.25" customHeight="1">
      <c r="A582" s="1"/>
      <c r="B582" s="2"/>
      <c r="C582" s="2"/>
      <c r="D582" s="3"/>
      <c r="E582" s="2"/>
      <c r="F582" s="3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4"/>
      <c r="BA582" s="2"/>
    </row>
    <row r="583" ht="14.25" customHeight="1">
      <c r="A583" s="1"/>
      <c r="B583" s="2"/>
      <c r="C583" s="2"/>
      <c r="D583" s="3"/>
      <c r="E583" s="2"/>
      <c r="F583" s="3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4"/>
      <c r="BA583" s="2"/>
    </row>
    <row r="584" ht="14.25" customHeight="1">
      <c r="A584" s="1"/>
      <c r="B584" s="2"/>
      <c r="C584" s="2"/>
      <c r="D584" s="3"/>
      <c r="E584" s="2"/>
      <c r="F584" s="3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4"/>
      <c r="BA584" s="2"/>
    </row>
    <row r="585" ht="14.25" customHeight="1">
      <c r="A585" s="1"/>
      <c r="B585" s="2"/>
      <c r="C585" s="2"/>
      <c r="D585" s="3"/>
      <c r="E585" s="2"/>
      <c r="F585" s="3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4"/>
      <c r="BA585" s="2"/>
    </row>
    <row r="586" ht="14.25" customHeight="1">
      <c r="A586" s="1"/>
      <c r="B586" s="2"/>
      <c r="C586" s="2"/>
      <c r="D586" s="3"/>
      <c r="E586" s="2"/>
      <c r="F586" s="3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4"/>
      <c r="BA586" s="2"/>
    </row>
    <row r="587" ht="14.25" customHeight="1">
      <c r="A587" s="1"/>
      <c r="B587" s="2"/>
      <c r="C587" s="2"/>
      <c r="D587" s="3"/>
      <c r="E587" s="2"/>
      <c r="F587" s="3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4"/>
      <c r="BA587" s="2"/>
    </row>
    <row r="588" ht="14.25" customHeight="1">
      <c r="A588" s="1"/>
      <c r="B588" s="2"/>
      <c r="C588" s="2"/>
      <c r="D588" s="3"/>
      <c r="E588" s="2"/>
      <c r="F588" s="3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4"/>
      <c r="BA588" s="2"/>
    </row>
    <row r="589" ht="14.25" customHeight="1">
      <c r="A589" s="1"/>
      <c r="B589" s="2"/>
      <c r="C589" s="2"/>
      <c r="D589" s="3"/>
      <c r="E589" s="2"/>
      <c r="F589" s="3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4"/>
      <c r="BA589" s="2"/>
    </row>
    <row r="590" ht="14.25" customHeight="1">
      <c r="A590" s="1"/>
      <c r="B590" s="2"/>
      <c r="C590" s="2"/>
      <c r="D590" s="3"/>
      <c r="E590" s="2"/>
      <c r="F590" s="3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4"/>
      <c r="BA590" s="2"/>
    </row>
    <row r="591" ht="14.25" customHeight="1">
      <c r="A591" s="1"/>
      <c r="B591" s="2"/>
      <c r="C591" s="2"/>
      <c r="D591" s="3"/>
      <c r="E591" s="2"/>
      <c r="F591" s="3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4"/>
      <c r="BA591" s="2"/>
    </row>
    <row r="592" ht="14.25" customHeight="1">
      <c r="A592" s="1"/>
      <c r="B592" s="2"/>
      <c r="C592" s="2"/>
      <c r="D592" s="3"/>
      <c r="E592" s="2"/>
      <c r="F592" s="3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4"/>
      <c r="BA592" s="2"/>
    </row>
    <row r="593" ht="14.25" customHeight="1">
      <c r="A593" s="1"/>
      <c r="B593" s="2"/>
      <c r="C593" s="2"/>
      <c r="D593" s="3"/>
      <c r="E593" s="2"/>
      <c r="F593" s="3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4"/>
      <c r="BA593" s="2"/>
    </row>
    <row r="594" ht="14.25" customHeight="1">
      <c r="A594" s="1"/>
      <c r="B594" s="2"/>
      <c r="C594" s="2"/>
      <c r="D594" s="3"/>
      <c r="E594" s="2"/>
      <c r="F594" s="3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4"/>
      <c r="BA594" s="2"/>
    </row>
    <row r="595" ht="14.25" customHeight="1">
      <c r="A595" s="1"/>
      <c r="B595" s="2"/>
      <c r="C595" s="2"/>
      <c r="D595" s="3"/>
      <c r="E595" s="2"/>
      <c r="F595" s="3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4"/>
      <c r="BA595" s="2"/>
    </row>
    <row r="596" ht="14.25" customHeight="1">
      <c r="A596" s="1"/>
      <c r="B596" s="2"/>
      <c r="C596" s="2"/>
      <c r="D596" s="3"/>
      <c r="E596" s="2"/>
      <c r="F596" s="3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4"/>
      <c r="BA596" s="2"/>
    </row>
    <row r="597" ht="14.25" customHeight="1">
      <c r="A597" s="1"/>
      <c r="B597" s="2"/>
      <c r="C597" s="2"/>
      <c r="D597" s="3"/>
      <c r="E597" s="2"/>
      <c r="F597" s="3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4"/>
      <c r="BA597" s="2"/>
    </row>
    <row r="598" ht="14.25" customHeight="1">
      <c r="A598" s="1"/>
      <c r="B598" s="2"/>
      <c r="C598" s="2"/>
      <c r="D598" s="3"/>
      <c r="E598" s="2"/>
      <c r="F598" s="3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4"/>
      <c r="BA598" s="2"/>
    </row>
    <row r="599" ht="14.25" customHeight="1">
      <c r="A599" s="1"/>
      <c r="B599" s="2"/>
      <c r="C599" s="2"/>
      <c r="D599" s="3"/>
      <c r="E599" s="2"/>
      <c r="F599" s="3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4"/>
      <c r="BA599" s="2"/>
    </row>
    <row r="600" ht="14.25" customHeight="1">
      <c r="A600" s="1"/>
      <c r="B600" s="2"/>
      <c r="C600" s="2"/>
      <c r="D600" s="3"/>
      <c r="E600" s="2"/>
      <c r="F600" s="3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4"/>
      <c r="BA600" s="2"/>
    </row>
    <row r="601" ht="14.25" customHeight="1">
      <c r="A601" s="1"/>
      <c r="B601" s="2"/>
      <c r="C601" s="2"/>
      <c r="D601" s="3"/>
      <c r="E601" s="2"/>
      <c r="F601" s="3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4"/>
      <c r="BA601" s="2"/>
    </row>
    <row r="602" ht="14.25" customHeight="1">
      <c r="A602" s="1"/>
      <c r="B602" s="2"/>
      <c r="C602" s="2"/>
      <c r="D602" s="3"/>
      <c r="E602" s="2"/>
      <c r="F602" s="3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4"/>
      <c r="BA602" s="2"/>
    </row>
    <row r="603" ht="14.25" customHeight="1">
      <c r="A603" s="1"/>
      <c r="B603" s="2"/>
      <c r="C603" s="2"/>
      <c r="D603" s="3"/>
      <c r="E603" s="2"/>
      <c r="F603" s="3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4"/>
      <c r="BA603" s="2"/>
    </row>
    <row r="604" ht="14.25" customHeight="1">
      <c r="A604" s="1"/>
      <c r="B604" s="2"/>
      <c r="C604" s="2"/>
      <c r="D604" s="3"/>
      <c r="E604" s="2"/>
      <c r="F604" s="3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4"/>
      <c r="BA604" s="2"/>
    </row>
    <row r="605" ht="14.25" customHeight="1">
      <c r="A605" s="1"/>
      <c r="B605" s="2"/>
      <c r="C605" s="2"/>
      <c r="D605" s="3"/>
      <c r="E605" s="2"/>
      <c r="F605" s="3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4"/>
      <c r="BA605" s="2"/>
    </row>
    <row r="606" ht="14.25" customHeight="1">
      <c r="A606" s="1"/>
      <c r="B606" s="2"/>
      <c r="C606" s="2"/>
      <c r="D606" s="3"/>
      <c r="E606" s="2"/>
      <c r="F606" s="3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4"/>
      <c r="BA606" s="2"/>
    </row>
    <row r="607" ht="14.25" customHeight="1">
      <c r="A607" s="1"/>
      <c r="B607" s="2"/>
      <c r="C607" s="2"/>
      <c r="D607" s="3"/>
      <c r="E607" s="2"/>
      <c r="F607" s="3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4"/>
      <c r="BA607" s="2"/>
    </row>
    <row r="608" ht="14.25" customHeight="1">
      <c r="A608" s="1"/>
      <c r="B608" s="2"/>
      <c r="C608" s="2"/>
      <c r="D608" s="3"/>
      <c r="E608" s="2"/>
      <c r="F608" s="3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4"/>
      <c r="BA608" s="2"/>
    </row>
    <row r="609" ht="14.25" customHeight="1">
      <c r="A609" s="1"/>
      <c r="B609" s="2"/>
      <c r="C609" s="2"/>
      <c r="D609" s="3"/>
      <c r="E609" s="2"/>
      <c r="F609" s="3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4"/>
      <c r="BA609" s="2"/>
    </row>
    <row r="610" ht="14.25" customHeight="1">
      <c r="A610" s="1"/>
      <c r="B610" s="2"/>
      <c r="C610" s="2"/>
      <c r="D610" s="3"/>
      <c r="E610" s="2"/>
      <c r="F610" s="3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4"/>
      <c r="BA610" s="2"/>
    </row>
    <row r="611" ht="14.25" customHeight="1">
      <c r="A611" s="1"/>
      <c r="B611" s="2"/>
      <c r="C611" s="2"/>
      <c r="D611" s="3"/>
      <c r="E611" s="2"/>
      <c r="F611" s="3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4"/>
      <c r="BA611" s="2"/>
    </row>
    <row r="612" ht="14.25" customHeight="1">
      <c r="A612" s="1"/>
      <c r="B612" s="2"/>
      <c r="C612" s="2"/>
      <c r="D612" s="3"/>
      <c r="E612" s="2"/>
      <c r="F612" s="3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4"/>
      <c r="BA612" s="2"/>
    </row>
    <row r="613" ht="14.25" customHeight="1">
      <c r="A613" s="1"/>
      <c r="B613" s="2"/>
      <c r="C613" s="2"/>
      <c r="D613" s="3"/>
      <c r="E613" s="2"/>
      <c r="F613" s="3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4"/>
      <c r="BA613" s="2"/>
    </row>
    <row r="614" ht="14.25" customHeight="1">
      <c r="A614" s="1"/>
      <c r="B614" s="2"/>
      <c r="C614" s="2"/>
      <c r="D614" s="3"/>
      <c r="E614" s="2"/>
      <c r="F614" s="3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4"/>
      <c r="BA614" s="2"/>
    </row>
    <row r="615" ht="14.25" customHeight="1">
      <c r="A615" s="1"/>
      <c r="B615" s="2"/>
      <c r="C615" s="2"/>
      <c r="D615" s="3"/>
      <c r="E615" s="2"/>
      <c r="F615" s="3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4"/>
      <c r="BA615" s="2"/>
    </row>
    <row r="616" ht="14.25" customHeight="1">
      <c r="A616" s="1"/>
      <c r="B616" s="2"/>
      <c r="C616" s="2"/>
      <c r="D616" s="3"/>
      <c r="E616" s="2"/>
      <c r="F616" s="3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4"/>
      <c r="BA616" s="2"/>
    </row>
    <row r="617" ht="14.25" customHeight="1">
      <c r="A617" s="1"/>
      <c r="B617" s="2"/>
      <c r="C617" s="2"/>
      <c r="D617" s="3"/>
      <c r="E617" s="2"/>
      <c r="F617" s="3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4"/>
      <c r="BA617" s="2"/>
    </row>
    <row r="618" ht="14.25" customHeight="1">
      <c r="A618" s="1"/>
      <c r="B618" s="2"/>
      <c r="C618" s="2"/>
      <c r="D618" s="3"/>
      <c r="E618" s="2"/>
      <c r="F618" s="3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4"/>
      <c r="BA618" s="2"/>
    </row>
    <row r="619" ht="14.25" customHeight="1">
      <c r="A619" s="1"/>
      <c r="B619" s="2"/>
      <c r="C619" s="2"/>
      <c r="D619" s="3"/>
      <c r="E619" s="2"/>
      <c r="F619" s="3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4"/>
      <c r="BA619" s="2"/>
    </row>
    <row r="620" ht="14.25" customHeight="1">
      <c r="A620" s="1"/>
      <c r="B620" s="2"/>
      <c r="C620" s="2"/>
      <c r="D620" s="3"/>
      <c r="E620" s="2"/>
      <c r="F620" s="3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4"/>
      <c r="BA620" s="2"/>
    </row>
    <row r="621" ht="14.25" customHeight="1">
      <c r="A621" s="1"/>
      <c r="B621" s="2"/>
      <c r="C621" s="2"/>
      <c r="D621" s="3"/>
      <c r="E621" s="2"/>
      <c r="F621" s="3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4"/>
      <c r="BA621" s="2"/>
    </row>
    <row r="622" ht="14.25" customHeight="1">
      <c r="A622" s="1"/>
      <c r="B622" s="2"/>
      <c r="C622" s="2"/>
      <c r="D622" s="3"/>
      <c r="E622" s="2"/>
      <c r="F622" s="3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4"/>
      <c r="BA622" s="2"/>
    </row>
    <row r="623" ht="14.25" customHeight="1">
      <c r="A623" s="1"/>
      <c r="B623" s="2"/>
      <c r="C623" s="2"/>
      <c r="D623" s="3"/>
      <c r="E623" s="2"/>
      <c r="F623" s="3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4"/>
      <c r="BA623" s="2"/>
    </row>
    <row r="624" ht="14.25" customHeight="1">
      <c r="A624" s="1"/>
      <c r="B624" s="2"/>
      <c r="C624" s="2"/>
      <c r="D624" s="3"/>
      <c r="E624" s="2"/>
      <c r="F624" s="3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4"/>
      <c r="BA624" s="2"/>
    </row>
    <row r="625" ht="14.25" customHeight="1">
      <c r="A625" s="1"/>
      <c r="B625" s="2"/>
      <c r="C625" s="2"/>
      <c r="D625" s="3"/>
      <c r="E625" s="2"/>
      <c r="F625" s="3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4"/>
      <c r="BA625" s="2"/>
    </row>
    <row r="626" ht="14.25" customHeight="1">
      <c r="A626" s="1"/>
      <c r="B626" s="2"/>
      <c r="C626" s="2"/>
      <c r="D626" s="3"/>
      <c r="E626" s="2"/>
      <c r="F626" s="3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4"/>
      <c r="BA626" s="2"/>
    </row>
    <row r="627" ht="14.25" customHeight="1">
      <c r="A627" s="1"/>
      <c r="B627" s="2"/>
      <c r="C627" s="2"/>
      <c r="D627" s="3"/>
      <c r="E627" s="2"/>
      <c r="F627" s="3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4"/>
      <c r="BA627" s="2"/>
    </row>
    <row r="628" ht="14.25" customHeight="1">
      <c r="A628" s="1"/>
      <c r="B628" s="2"/>
      <c r="C628" s="2"/>
      <c r="D628" s="3"/>
      <c r="E628" s="2"/>
      <c r="F628" s="3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4"/>
      <c r="BA628" s="2"/>
    </row>
    <row r="629" ht="14.25" customHeight="1">
      <c r="A629" s="1"/>
      <c r="B629" s="2"/>
      <c r="C629" s="2"/>
      <c r="D629" s="3"/>
      <c r="E629" s="2"/>
      <c r="F629" s="3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4"/>
      <c r="BA629" s="2"/>
    </row>
    <row r="630" ht="14.25" customHeight="1">
      <c r="A630" s="1"/>
      <c r="B630" s="2"/>
      <c r="C630" s="2"/>
      <c r="D630" s="3"/>
      <c r="E630" s="2"/>
      <c r="F630" s="3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4"/>
      <c r="BA630" s="2"/>
    </row>
    <row r="631" ht="14.25" customHeight="1">
      <c r="A631" s="1"/>
      <c r="B631" s="2"/>
      <c r="C631" s="2"/>
      <c r="D631" s="3"/>
      <c r="E631" s="2"/>
      <c r="F631" s="3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4"/>
      <c r="BA631" s="2"/>
    </row>
    <row r="632" ht="14.25" customHeight="1">
      <c r="A632" s="1"/>
      <c r="B632" s="2"/>
      <c r="C632" s="2"/>
      <c r="D632" s="3"/>
      <c r="E632" s="2"/>
      <c r="F632" s="3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4"/>
      <c r="BA632" s="2"/>
    </row>
    <row r="633" ht="14.25" customHeight="1">
      <c r="A633" s="1"/>
      <c r="B633" s="2"/>
      <c r="C633" s="2"/>
      <c r="D633" s="3"/>
      <c r="E633" s="2"/>
      <c r="F633" s="3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4"/>
      <c r="BA633" s="2"/>
    </row>
    <row r="634" ht="14.25" customHeight="1">
      <c r="A634" s="1"/>
      <c r="B634" s="2"/>
      <c r="C634" s="2"/>
      <c r="D634" s="3"/>
      <c r="E634" s="2"/>
      <c r="F634" s="3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4"/>
      <c r="BA634" s="2"/>
    </row>
    <row r="635" ht="14.25" customHeight="1">
      <c r="A635" s="1"/>
      <c r="B635" s="2"/>
      <c r="C635" s="2"/>
      <c r="D635" s="3"/>
      <c r="E635" s="2"/>
      <c r="F635" s="3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4"/>
      <c r="BA635" s="2"/>
    </row>
    <row r="636" ht="14.25" customHeight="1">
      <c r="A636" s="1"/>
      <c r="B636" s="2"/>
      <c r="C636" s="2"/>
      <c r="D636" s="3"/>
      <c r="E636" s="2"/>
      <c r="F636" s="3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4"/>
      <c r="BA636" s="2"/>
    </row>
    <row r="637" ht="14.25" customHeight="1">
      <c r="A637" s="1"/>
      <c r="B637" s="2"/>
      <c r="C637" s="2"/>
      <c r="D637" s="3"/>
      <c r="E637" s="2"/>
      <c r="F637" s="3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4"/>
      <c r="BA637" s="2"/>
    </row>
    <row r="638" ht="14.25" customHeight="1">
      <c r="A638" s="1"/>
      <c r="B638" s="2"/>
      <c r="C638" s="2"/>
      <c r="D638" s="3"/>
      <c r="E638" s="2"/>
      <c r="F638" s="3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4"/>
      <c r="BA638" s="2"/>
    </row>
    <row r="639" ht="14.25" customHeight="1">
      <c r="A639" s="1"/>
      <c r="B639" s="2"/>
      <c r="C639" s="2"/>
      <c r="D639" s="3"/>
      <c r="E639" s="2"/>
      <c r="F639" s="3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4"/>
      <c r="BA639" s="2"/>
    </row>
    <row r="640" ht="14.25" customHeight="1">
      <c r="A640" s="1"/>
      <c r="B640" s="2"/>
      <c r="C640" s="2"/>
      <c r="D640" s="3"/>
      <c r="E640" s="2"/>
      <c r="F640" s="3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4"/>
      <c r="BA640" s="2"/>
    </row>
    <row r="641" ht="14.25" customHeight="1">
      <c r="A641" s="1"/>
      <c r="B641" s="2"/>
      <c r="C641" s="2"/>
      <c r="D641" s="3"/>
      <c r="E641" s="2"/>
      <c r="F641" s="3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4"/>
      <c r="BA641" s="2"/>
    </row>
    <row r="642" ht="14.25" customHeight="1">
      <c r="A642" s="1"/>
      <c r="B642" s="2"/>
      <c r="C642" s="2"/>
      <c r="D642" s="3"/>
      <c r="E642" s="2"/>
      <c r="F642" s="3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4"/>
      <c r="BA642" s="2"/>
    </row>
    <row r="643" ht="14.25" customHeight="1">
      <c r="A643" s="1"/>
      <c r="B643" s="2"/>
      <c r="C643" s="2"/>
      <c r="D643" s="3"/>
      <c r="E643" s="2"/>
      <c r="F643" s="3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4"/>
      <c r="BA643" s="2"/>
    </row>
    <row r="644" ht="14.25" customHeight="1">
      <c r="A644" s="1"/>
      <c r="B644" s="2"/>
      <c r="C644" s="2"/>
      <c r="D644" s="3"/>
      <c r="E644" s="2"/>
      <c r="F644" s="3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4"/>
      <c r="BA644" s="2"/>
    </row>
    <row r="645" ht="14.25" customHeight="1">
      <c r="A645" s="1"/>
      <c r="B645" s="2"/>
      <c r="C645" s="2"/>
      <c r="D645" s="3"/>
      <c r="E645" s="2"/>
      <c r="F645" s="3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4"/>
      <c r="BA645" s="2"/>
    </row>
    <row r="646" ht="14.25" customHeight="1">
      <c r="A646" s="1"/>
      <c r="B646" s="2"/>
      <c r="C646" s="2"/>
      <c r="D646" s="3"/>
      <c r="E646" s="2"/>
      <c r="F646" s="3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4"/>
      <c r="BA646" s="2"/>
    </row>
    <row r="647" ht="14.25" customHeight="1">
      <c r="A647" s="1"/>
      <c r="B647" s="2"/>
      <c r="C647" s="2"/>
      <c r="D647" s="3"/>
      <c r="E647" s="2"/>
      <c r="F647" s="3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4"/>
      <c r="BA647" s="2"/>
    </row>
    <row r="648" ht="14.25" customHeight="1">
      <c r="A648" s="1"/>
      <c r="B648" s="2"/>
      <c r="C648" s="2"/>
      <c r="D648" s="3"/>
      <c r="E648" s="2"/>
      <c r="F648" s="3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4"/>
      <c r="BA648" s="2"/>
    </row>
    <row r="649" ht="14.25" customHeight="1">
      <c r="A649" s="1"/>
      <c r="B649" s="2"/>
      <c r="C649" s="2"/>
      <c r="D649" s="3"/>
      <c r="E649" s="2"/>
      <c r="F649" s="3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4"/>
      <c r="BA649" s="2"/>
    </row>
    <row r="650" ht="14.25" customHeight="1">
      <c r="A650" s="1"/>
      <c r="B650" s="2"/>
      <c r="C650" s="2"/>
      <c r="D650" s="3"/>
      <c r="E650" s="2"/>
      <c r="F650" s="3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4"/>
      <c r="BA650" s="2"/>
    </row>
    <row r="651" ht="14.25" customHeight="1">
      <c r="A651" s="1"/>
      <c r="B651" s="2"/>
      <c r="C651" s="2"/>
      <c r="D651" s="3"/>
      <c r="E651" s="2"/>
      <c r="F651" s="3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4"/>
      <c r="BA651" s="2"/>
    </row>
    <row r="652" ht="14.25" customHeight="1">
      <c r="A652" s="1"/>
      <c r="B652" s="2"/>
      <c r="C652" s="2"/>
      <c r="D652" s="3"/>
      <c r="E652" s="2"/>
      <c r="F652" s="3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4"/>
      <c r="BA652" s="2"/>
    </row>
    <row r="653" ht="14.25" customHeight="1">
      <c r="A653" s="1"/>
      <c r="B653" s="2"/>
      <c r="C653" s="2"/>
      <c r="D653" s="3"/>
      <c r="E653" s="2"/>
      <c r="F653" s="3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4"/>
      <c r="BA653" s="2"/>
    </row>
    <row r="654" ht="14.25" customHeight="1">
      <c r="A654" s="1"/>
      <c r="B654" s="2"/>
      <c r="C654" s="2"/>
      <c r="D654" s="3"/>
      <c r="E654" s="2"/>
      <c r="F654" s="3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4"/>
      <c r="BA654" s="2"/>
    </row>
    <row r="655" ht="14.25" customHeight="1">
      <c r="A655" s="1"/>
      <c r="B655" s="2"/>
      <c r="C655" s="2"/>
      <c r="D655" s="3"/>
      <c r="E655" s="2"/>
      <c r="F655" s="3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4"/>
      <c r="BA655" s="2"/>
    </row>
    <row r="656" ht="14.25" customHeight="1">
      <c r="A656" s="1"/>
      <c r="B656" s="2"/>
      <c r="C656" s="2"/>
      <c r="D656" s="3"/>
      <c r="E656" s="2"/>
      <c r="F656" s="3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4"/>
      <c r="BA656" s="2"/>
    </row>
    <row r="657" ht="14.25" customHeight="1">
      <c r="A657" s="1"/>
      <c r="B657" s="2"/>
      <c r="C657" s="2"/>
      <c r="D657" s="3"/>
      <c r="E657" s="2"/>
      <c r="F657" s="3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4"/>
      <c r="BA657" s="2"/>
    </row>
    <row r="658" ht="14.25" customHeight="1">
      <c r="A658" s="1"/>
      <c r="B658" s="2"/>
      <c r="C658" s="2"/>
      <c r="D658" s="3"/>
      <c r="E658" s="2"/>
      <c r="F658" s="3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4"/>
      <c r="BA658" s="2"/>
    </row>
    <row r="659" ht="14.25" customHeight="1">
      <c r="A659" s="1"/>
      <c r="B659" s="2"/>
      <c r="C659" s="2"/>
      <c r="D659" s="3"/>
      <c r="E659" s="2"/>
      <c r="F659" s="3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4"/>
      <c r="BA659" s="2"/>
    </row>
    <row r="660" ht="14.25" customHeight="1">
      <c r="A660" s="1"/>
      <c r="B660" s="2"/>
      <c r="C660" s="2"/>
      <c r="D660" s="3"/>
      <c r="E660" s="2"/>
      <c r="F660" s="3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4"/>
      <c r="BA660" s="2"/>
    </row>
    <row r="661" ht="14.25" customHeight="1">
      <c r="A661" s="1"/>
      <c r="B661" s="2"/>
      <c r="C661" s="2"/>
      <c r="D661" s="3"/>
      <c r="E661" s="2"/>
      <c r="F661" s="3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4"/>
      <c r="BA661" s="2"/>
    </row>
    <row r="662" ht="14.25" customHeight="1">
      <c r="A662" s="1"/>
      <c r="B662" s="2"/>
      <c r="C662" s="2"/>
      <c r="D662" s="3"/>
      <c r="E662" s="2"/>
      <c r="F662" s="3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4"/>
      <c r="BA662" s="2"/>
    </row>
    <row r="663" ht="14.25" customHeight="1">
      <c r="A663" s="1"/>
      <c r="B663" s="2"/>
      <c r="C663" s="2"/>
      <c r="D663" s="3"/>
      <c r="E663" s="2"/>
      <c r="F663" s="3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4"/>
      <c r="BA663" s="2"/>
    </row>
    <row r="664" ht="14.25" customHeight="1">
      <c r="A664" s="1"/>
      <c r="B664" s="2"/>
      <c r="C664" s="2"/>
      <c r="D664" s="3"/>
      <c r="E664" s="2"/>
      <c r="F664" s="3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4"/>
      <c r="BA664" s="2"/>
    </row>
    <row r="665" ht="14.25" customHeight="1">
      <c r="A665" s="1"/>
      <c r="B665" s="2"/>
      <c r="C665" s="2"/>
      <c r="D665" s="3"/>
      <c r="E665" s="2"/>
      <c r="F665" s="3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4"/>
      <c r="BA665" s="2"/>
    </row>
    <row r="666" ht="14.25" customHeight="1">
      <c r="A666" s="1"/>
      <c r="B666" s="2"/>
      <c r="C666" s="2"/>
      <c r="D666" s="3"/>
      <c r="E666" s="2"/>
      <c r="F666" s="3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4"/>
      <c r="BA666" s="2"/>
    </row>
    <row r="667" ht="14.25" customHeight="1">
      <c r="A667" s="1"/>
      <c r="B667" s="2"/>
      <c r="C667" s="2"/>
      <c r="D667" s="3"/>
      <c r="E667" s="2"/>
      <c r="F667" s="3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4"/>
      <c r="BA667" s="2"/>
    </row>
    <row r="668" ht="14.25" customHeight="1">
      <c r="A668" s="1"/>
      <c r="B668" s="2"/>
      <c r="C668" s="2"/>
      <c r="D668" s="3"/>
      <c r="E668" s="2"/>
      <c r="F668" s="3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4"/>
      <c r="BA668" s="2"/>
    </row>
    <row r="669" ht="14.25" customHeight="1">
      <c r="A669" s="1"/>
      <c r="B669" s="2"/>
      <c r="C669" s="2"/>
      <c r="D669" s="3"/>
      <c r="E669" s="2"/>
      <c r="F669" s="3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4"/>
      <c r="BA669" s="2"/>
    </row>
    <row r="670" ht="14.25" customHeight="1">
      <c r="A670" s="1"/>
      <c r="B670" s="2"/>
      <c r="C670" s="2"/>
      <c r="D670" s="3"/>
      <c r="E670" s="2"/>
      <c r="F670" s="3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4"/>
      <c r="BA670" s="2"/>
    </row>
    <row r="671" ht="14.25" customHeight="1">
      <c r="A671" s="1"/>
      <c r="B671" s="2"/>
      <c r="C671" s="2"/>
      <c r="D671" s="3"/>
      <c r="E671" s="2"/>
      <c r="F671" s="3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4"/>
      <c r="BA671" s="2"/>
    </row>
    <row r="672" ht="14.25" customHeight="1">
      <c r="A672" s="1"/>
      <c r="B672" s="2"/>
      <c r="C672" s="2"/>
      <c r="D672" s="3"/>
      <c r="E672" s="2"/>
      <c r="F672" s="3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4"/>
      <c r="BA672" s="2"/>
    </row>
    <row r="673" ht="14.25" customHeight="1">
      <c r="A673" s="1"/>
      <c r="B673" s="2"/>
      <c r="C673" s="2"/>
      <c r="D673" s="3"/>
      <c r="E673" s="2"/>
      <c r="F673" s="3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4"/>
      <c r="BA673" s="2"/>
    </row>
    <row r="674" ht="14.25" customHeight="1">
      <c r="A674" s="1"/>
      <c r="B674" s="2"/>
      <c r="C674" s="2"/>
      <c r="D674" s="3"/>
      <c r="E674" s="2"/>
      <c r="F674" s="3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4"/>
      <c r="BA674" s="2"/>
    </row>
    <row r="675" ht="14.25" customHeight="1">
      <c r="A675" s="1"/>
      <c r="B675" s="2"/>
      <c r="C675" s="2"/>
      <c r="D675" s="3"/>
      <c r="E675" s="2"/>
      <c r="F675" s="3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4"/>
      <c r="BA675" s="2"/>
    </row>
    <row r="676" ht="14.25" customHeight="1">
      <c r="A676" s="1"/>
      <c r="B676" s="2"/>
      <c r="C676" s="2"/>
      <c r="D676" s="3"/>
      <c r="E676" s="2"/>
      <c r="F676" s="3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4"/>
      <c r="BA676" s="2"/>
    </row>
    <row r="677" ht="14.25" customHeight="1">
      <c r="A677" s="1"/>
      <c r="B677" s="2"/>
      <c r="C677" s="2"/>
      <c r="D677" s="3"/>
      <c r="E677" s="2"/>
      <c r="F677" s="3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4"/>
      <c r="BA677" s="2"/>
    </row>
    <row r="678" ht="14.25" customHeight="1">
      <c r="A678" s="1"/>
      <c r="B678" s="2"/>
      <c r="C678" s="2"/>
      <c r="D678" s="3"/>
      <c r="E678" s="2"/>
      <c r="F678" s="3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4"/>
      <c r="BA678" s="2"/>
    </row>
    <row r="679" ht="14.25" customHeight="1">
      <c r="A679" s="1"/>
      <c r="B679" s="2"/>
      <c r="C679" s="2"/>
      <c r="D679" s="3"/>
      <c r="E679" s="2"/>
      <c r="F679" s="3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4"/>
      <c r="BA679" s="2"/>
    </row>
    <row r="680" ht="14.25" customHeight="1">
      <c r="A680" s="1"/>
      <c r="B680" s="2"/>
      <c r="C680" s="2"/>
      <c r="D680" s="3"/>
      <c r="E680" s="2"/>
      <c r="F680" s="3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4"/>
      <c r="BA680" s="2"/>
    </row>
    <row r="681" ht="14.25" customHeight="1">
      <c r="A681" s="1"/>
      <c r="B681" s="2"/>
      <c r="C681" s="2"/>
      <c r="D681" s="3"/>
      <c r="E681" s="2"/>
      <c r="F681" s="3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4"/>
      <c r="BA681" s="2"/>
    </row>
    <row r="682" ht="14.25" customHeight="1">
      <c r="A682" s="1"/>
      <c r="B682" s="2"/>
      <c r="C682" s="2"/>
      <c r="D682" s="3"/>
      <c r="E682" s="2"/>
      <c r="F682" s="3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4"/>
      <c r="BA682" s="2"/>
    </row>
    <row r="683" ht="14.25" customHeight="1">
      <c r="A683" s="1"/>
      <c r="B683" s="2"/>
      <c r="C683" s="2"/>
      <c r="D683" s="3"/>
      <c r="E683" s="2"/>
      <c r="F683" s="3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4"/>
      <c r="BA683" s="2"/>
    </row>
    <row r="684" ht="14.25" customHeight="1">
      <c r="A684" s="1"/>
      <c r="B684" s="2"/>
      <c r="C684" s="2"/>
      <c r="D684" s="3"/>
      <c r="E684" s="2"/>
      <c r="F684" s="3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4"/>
      <c r="BA684" s="2"/>
    </row>
    <row r="685" ht="14.25" customHeight="1">
      <c r="A685" s="1"/>
      <c r="B685" s="2"/>
      <c r="C685" s="2"/>
      <c r="D685" s="3"/>
      <c r="E685" s="2"/>
      <c r="F685" s="3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4"/>
      <c r="BA685" s="2"/>
    </row>
    <row r="686" ht="14.25" customHeight="1">
      <c r="A686" s="1"/>
      <c r="B686" s="2"/>
      <c r="C686" s="2"/>
      <c r="D686" s="3"/>
      <c r="E686" s="2"/>
      <c r="F686" s="3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4"/>
      <c r="BA686" s="2"/>
    </row>
    <row r="687" ht="14.25" customHeight="1">
      <c r="A687" s="1"/>
      <c r="B687" s="2"/>
      <c r="C687" s="2"/>
      <c r="D687" s="3"/>
      <c r="E687" s="2"/>
      <c r="F687" s="3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4"/>
      <c r="BA687" s="2"/>
    </row>
    <row r="688" ht="14.25" customHeight="1">
      <c r="A688" s="1"/>
      <c r="B688" s="2"/>
      <c r="C688" s="2"/>
      <c r="D688" s="3"/>
      <c r="E688" s="2"/>
      <c r="F688" s="3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4"/>
      <c r="BA688" s="2"/>
    </row>
    <row r="689" ht="14.25" customHeight="1">
      <c r="A689" s="1"/>
      <c r="B689" s="2"/>
      <c r="C689" s="2"/>
      <c r="D689" s="3"/>
      <c r="E689" s="2"/>
      <c r="F689" s="3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4"/>
      <c r="BA689" s="2"/>
    </row>
    <row r="690" ht="14.25" customHeight="1">
      <c r="A690" s="1"/>
      <c r="B690" s="2"/>
      <c r="C690" s="2"/>
      <c r="D690" s="3"/>
      <c r="E690" s="2"/>
      <c r="F690" s="3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4"/>
      <c r="BA690" s="2"/>
    </row>
    <row r="691" ht="14.25" customHeight="1">
      <c r="A691" s="1"/>
      <c r="B691" s="2"/>
      <c r="C691" s="2"/>
      <c r="D691" s="3"/>
      <c r="E691" s="2"/>
      <c r="F691" s="3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4"/>
      <c r="BA691" s="2"/>
    </row>
    <row r="692" ht="14.25" customHeight="1">
      <c r="A692" s="1"/>
      <c r="B692" s="2"/>
      <c r="C692" s="2"/>
      <c r="D692" s="3"/>
      <c r="E692" s="2"/>
      <c r="F692" s="3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4"/>
      <c r="BA692" s="2"/>
    </row>
    <row r="693" ht="14.25" customHeight="1">
      <c r="A693" s="1"/>
      <c r="B693" s="2"/>
      <c r="C693" s="2"/>
      <c r="D693" s="3"/>
      <c r="E693" s="2"/>
      <c r="F693" s="3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4"/>
      <c r="BA693" s="2"/>
    </row>
    <row r="694" ht="14.25" customHeight="1">
      <c r="A694" s="1"/>
      <c r="B694" s="2"/>
      <c r="C694" s="2"/>
      <c r="D694" s="3"/>
      <c r="E694" s="2"/>
      <c r="F694" s="3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4"/>
      <c r="BA694" s="2"/>
    </row>
    <row r="695" ht="14.25" customHeight="1">
      <c r="A695" s="1"/>
      <c r="B695" s="2"/>
      <c r="C695" s="2"/>
      <c r="D695" s="3"/>
      <c r="E695" s="2"/>
      <c r="F695" s="3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4"/>
      <c r="BA695" s="2"/>
    </row>
    <row r="696" ht="14.25" customHeight="1">
      <c r="A696" s="1"/>
      <c r="B696" s="2"/>
      <c r="C696" s="2"/>
      <c r="D696" s="3"/>
      <c r="E696" s="2"/>
      <c r="F696" s="3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4"/>
      <c r="BA696" s="2"/>
    </row>
    <row r="697" ht="14.25" customHeight="1">
      <c r="A697" s="1"/>
      <c r="B697" s="2"/>
      <c r="C697" s="2"/>
      <c r="D697" s="3"/>
      <c r="E697" s="2"/>
      <c r="F697" s="3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4"/>
      <c r="BA697" s="2"/>
    </row>
    <row r="698" ht="14.25" customHeight="1">
      <c r="A698" s="1"/>
      <c r="B698" s="2"/>
      <c r="C698" s="2"/>
      <c r="D698" s="3"/>
      <c r="E698" s="2"/>
      <c r="F698" s="3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4"/>
      <c r="BA698" s="2"/>
    </row>
    <row r="699" ht="14.25" customHeight="1">
      <c r="A699" s="1"/>
      <c r="B699" s="2"/>
      <c r="C699" s="2"/>
      <c r="D699" s="3"/>
      <c r="E699" s="2"/>
      <c r="F699" s="3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4"/>
      <c r="BA699" s="2"/>
    </row>
    <row r="700" ht="14.25" customHeight="1">
      <c r="A700" s="1"/>
      <c r="B700" s="2"/>
      <c r="C700" s="2"/>
      <c r="D700" s="3"/>
      <c r="E700" s="2"/>
      <c r="F700" s="3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4"/>
      <c r="BA700" s="2"/>
    </row>
    <row r="701" ht="14.25" customHeight="1">
      <c r="A701" s="1"/>
      <c r="B701" s="2"/>
      <c r="C701" s="2"/>
      <c r="D701" s="3"/>
      <c r="E701" s="2"/>
      <c r="F701" s="3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4"/>
      <c r="BA701" s="2"/>
    </row>
    <row r="702" ht="14.25" customHeight="1">
      <c r="A702" s="1"/>
      <c r="B702" s="2"/>
      <c r="C702" s="2"/>
      <c r="D702" s="3"/>
      <c r="E702" s="2"/>
      <c r="F702" s="3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4"/>
      <c r="BA702" s="2"/>
    </row>
    <row r="703" ht="14.25" customHeight="1">
      <c r="A703" s="1"/>
      <c r="B703" s="2"/>
      <c r="C703" s="2"/>
      <c r="D703" s="3"/>
      <c r="E703" s="2"/>
      <c r="F703" s="3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4"/>
      <c r="BA703" s="2"/>
    </row>
    <row r="704" ht="14.25" customHeight="1">
      <c r="A704" s="1"/>
      <c r="B704" s="2"/>
      <c r="C704" s="2"/>
      <c r="D704" s="3"/>
      <c r="E704" s="2"/>
      <c r="F704" s="3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4"/>
      <c r="BA704" s="2"/>
    </row>
    <row r="705" ht="14.25" customHeight="1">
      <c r="A705" s="1"/>
      <c r="B705" s="2"/>
      <c r="C705" s="2"/>
      <c r="D705" s="3"/>
      <c r="E705" s="2"/>
      <c r="F705" s="3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4"/>
      <c r="BA705" s="2"/>
    </row>
    <row r="706" ht="14.25" customHeight="1">
      <c r="A706" s="1"/>
      <c r="B706" s="2"/>
      <c r="C706" s="2"/>
      <c r="D706" s="3"/>
      <c r="E706" s="2"/>
      <c r="F706" s="3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4"/>
      <c r="BA706" s="2"/>
    </row>
    <row r="707" ht="14.25" customHeight="1">
      <c r="A707" s="1"/>
      <c r="B707" s="2"/>
      <c r="C707" s="2"/>
      <c r="D707" s="3"/>
      <c r="E707" s="2"/>
      <c r="F707" s="3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4"/>
      <c r="BA707" s="2"/>
    </row>
    <row r="708" ht="14.25" customHeight="1">
      <c r="A708" s="1"/>
      <c r="B708" s="2"/>
      <c r="C708" s="2"/>
      <c r="D708" s="3"/>
      <c r="E708" s="2"/>
      <c r="F708" s="3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4"/>
      <c r="BA708" s="2"/>
    </row>
    <row r="709" ht="14.25" customHeight="1">
      <c r="A709" s="1"/>
      <c r="B709" s="2"/>
      <c r="C709" s="2"/>
      <c r="D709" s="3"/>
      <c r="E709" s="2"/>
      <c r="F709" s="3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4"/>
      <c r="BA709" s="2"/>
    </row>
    <row r="710" ht="14.25" customHeight="1">
      <c r="A710" s="1"/>
      <c r="B710" s="2"/>
      <c r="C710" s="2"/>
      <c r="D710" s="3"/>
      <c r="E710" s="2"/>
      <c r="F710" s="3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4"/>
      <c r="BA710" s="2"/>
    </row>
    <row r="711" ht="14.25" customHeight="1">
      <c r="A711" s="1"/>
      <c r="B711" s="2"/>
      <c r="C711" s="2"/>
      <c r="D711" s="3"/>
      <c r="E711" s="2"/>
      <c r="F711" s="3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4"/>
      <c r="BA711" s="2"/>
    </row>
    <row r="712" ht="14.25" customHeight="1">
      <c r="A712" s="1"/>
      <c r="B712" s="2"/>
      <c r="C712" s="2"/>
      <c r="D712" s="3"/>
      <c r="E712" s="2"/>
      <c r="F712" s="3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4"/>
      <c r="BA712" s="2"/>
    </row>
    <row r="713" ht="14.25" customHeight="1">
      <c r="A713" s="1"/>
      <c r="B713" s="2"/>
      <c r="C713" s="2"/>
      <c r="D713" s="3"/>
      <c r="E713" s="2"/>
      <c r="F713" s="3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4"/>
      <c r="BA713" s="2"/>
    </row>
    <row r="714" ht="14.25" customHeight="1">
      <c r="A714" s="1"/>
      <c r="B714" s="2"/>
      <c r="C714" s="2"/>
      <c r="D714" s="3"/>
      <c r="E714" s="2"/>
      <c r="F714" s="3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4"/>
      <c r="BA714" s="2"/>
    </row>
    <row r="715" ht="14.25" customHeight="1">
      <c r="A715" s="1"/>
      <c r="B715" s="2"/>
      <c r="C715" s="2"/>
      <c r="D715" s="3"/>
      <c r="E715" s="2"/>
      <c r="F715" s="3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4"/>
      <c r="BA715" s="2"/>
    </row>
    <row r="716" ht="14.25" customHeight="1">
      <c r="A716" s="1"/>
      <c r="B716" s="2"/>
      <c r="C716" s="2"/>
      <c r="D716" s="3"/>
      <c r="E716" s="2"/>
      <c r="F716" s="3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4"/>
      <c r="BA716" s="2"/>
    </row>
    <row r="717" ht="14.25" customHeight="1">
      <c r="A717" s="1"/>
      <c r="B717" s="2"/>
      <c r="C717" s="2"/>
      <c r="D717" s="3"/>
      <c r="E717" s="2"/>
      <c r="F717" s="3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4"/>
      <c r="BA717" s="2"/>
    </row>
    <row r="718" ht="14.25" customHeight="1">
      <c r="A718" s="1"/>
      <c r="B718" s="2"/>
      <c r="C718" s="2"/>
      <c r="D718" s="3"/>
      <c r="E718" s="2"/>
      <c r="F718" s="3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4"/>
      <c r="BA718" s="2"/>
    </row>
    <row r="719" ht="14.25" customHeight="1">
      <c r="A719" s="1"/>
      <c r="B719" s="2"/>
      <c r="C719" s="2"/>
      <c r="D719" s="3"/>
      <c r="E719" s="2"/>
      <c r="F719" s="3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4"/>
      <c r="BA719" s="2"/>
    </row>
    <row r="720" ht="14.25" customHeight="1">
      <c r="A720" s="1"/>
      <c r="B720" s="2"/>
      <c r="C720" s="2"/>
      <c r="D720" s="3"/>
      <c r="E720" s="2"/>
      <c r="F720" s="3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4"/>
      <c r="BA720" s="2"/>
    </row>
    <row r="721" ht="14.25" customHeight="1">
      <c r="A721" s="1"/>
      <c r="B721" s="2"/>
      <c r="C721" s="2"/>
      <c r="D721" s="3"/>
      <c r="E721" s="2"/>
      <c r="F721" s="3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4"/>
      <c r="BA721" s="2"/>
    </row>
    <row r="722" ht="14.25" customHeight="1">
      <c r="A722" s="1"/>
      <c r="B722" s="2"/>
      <c r="C722" s="2"/>
      <c r="D722" s="3"/>
      <c r="E722" s="2"/>
      <c r="F722" s="3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4"/>
      <c r="BA722" s="2"/>
    </row>
    <row r="723" ht="14.25" customHeight="1">
      <c r="A723" s="1"/>
      <c r="B723" s="2"/>
      <c r="C723" s="2"/>
      <c r="D723" s="3"/>
      <c r="E723" s="2"/>
      <c r="F723" s="3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4"/>
      <c r="BA723" s="2"/>
    </row>
    <row r="724" ht="14.25" customHeight="1">
      <c r="A724" s="1"/>
      <c r="B724" s="2"/>
      <c r="C724" s="2"/>
      <c r="D724" s="3"/>
      <c r="E724" s="2"/>
      <c r="F724" s="3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4"/>
      <c r="BA724" s="2"/>
    </row>
    <row r="725" ht="14.25" customHeight="1">
      <c r="A725" s="1"/>
      <c r="B725" s="2"/>
      <c r="C725" s="2"/>
      <c r="D725" s="3"/>
      <c r="E725" s="2"/>
      <c r="F725" s="3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4"/>
      <c r="BA725" s="2"/>
    </row>
    <row r="726" ht="14.25" customHeight="1">
      <c r="A726" s="1"/>
      <c r="B726" s="2"/>
      <c r="C726" s="2"/>
      <c r="D726" s="3"/>
      <c r="E726" s="2"/>
      <c r="F726" s="3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4"/>
      <c r="BA726" s="2"/>
    </row>
    <row r="727" ht="14.25" customHeight="1">
      <c r="A727" s="1"/>
      <c r="B727" s="2"/>
      <c r="C727" s="2"/>
      <c r="D727" s="3"/>
      <c r="E727" s="2"/>
      <c r="F727" s="3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4"/>
      <c r="BA727" s="2"/>
    </row>
    <row r="728" ht="14.25" customHeight="1">
      <c r="A728" s="1"/>
      <c r="B728" s="2"/>
      <c r="C728" s="2"/>
      <c r="D728" s="3"/>
      <c r="E728" s="2"/>
      <c r="F728" s="3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4"/>
      <c r="BA728" s="2"/>
    </row>
    <row r="729" ht="14.25" customHeight="1">
      <c r="A729" s="1"/>
      <c r="B729" s="2"/>
      <c r="C729" s="2"/>
      <c r="D729" s="3"/>
      <c r="E729" s="2"/>
      <c r="F729" s="3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4"/>
      <c r="BA729" s="2"/>
    </row>
    <row r="730" ht="14.25" customHeight="1">
      <c r="A730" s="1"/>
      <c r="B730" s="2"/>
      <c r="C730" s="2"/>
      <c r="D730" s="3"/>
      <c r="E730" s="2"/>
      <c r="F730" s="3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4"/>
      <c r="BA730" s="2"/>
    </row>
    <row r="731" ht="14.25" customHeight="1">
      <c r="A731" s="1"/>
      <c r="B731" s="2"/>
      <c r="C731" s="2"/>
      <c r="D731" s="3"/>
      <c r="E731" s="2"/>
      <c r="F731" s="3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4"/>
      <c r="BA731" s="2"/>
    </row>
    <row r="732" ht="14.25" customHeight="1">
      <c r="A732" s="1"/>
      <c r="B732" s="2"/>
      <c r="C732" s="2"/>
      <c r="D732" s="3"/>
      <c r="E732" s="2"/>
      <c r="F732" s="3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4"/>
      <c r="BA732" s="2"/>
    </row>
    <row r="733" ht="14.25" customHeight="1">
      <c r="A733" s="1"/>
      <c r="B733" s="2"/>
      <c r="C733" s="2"/>
      <c r="D733" s="3"/>
      <c r="E733" s="2"/>
      <c r="F733" s="3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4"/>
      <c r="BA733" s="2"/>
    </row>
    <row r="734" ht="14.25" customHeight="1">
      <c r="A734" s="1"/>
      <c r="B734" s="2"/>
      <c r="C734" s="2"/>
      <c r="D734" s="3"/>
      <c r="E734" s="2"/>
      <c r="F734" s="3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4"/>
      <c r="BA734" s="2"/>
    </row>
    <row r="735" ht="14.25" customHeight="1">
      <c r="A735" s="1"/>
      <c r="B735" s="2"/>
      <c r="C735" s="2"/>
      <c r="D735" s="3"/>
      <c r="E735" s="2"/>
      <c r="F735" s="3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4"/>
      <c r="BA735" s="2"/>
    </row>
    <row r="736" ht="14.25" customHeight="1">
      <c r="A736" s="1"/>
      <c r="B736" s="2"/>
      <c r="C736" s="2"/>
      <c r="D736" s="3"/>
      <c r="E736" s="2"/>
      <c r="F736" s="3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4"/>
      <c r="BA736" s="2"/>
    </row>
    <row r="737" ht="14.25" customHeight="1">
      <c r="A737" s="1"/>
      <c r="B737" s="2"/>
      <c r="C737" s="2"/>
      <c r="D737" s="3"/>
      <c r="E737" s="2"/>
      <c r="F737" s="3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4"/>
      <c r="BA737" s="2"/>
    </row>
    <row r="738" ht="14.25" customHeight="1">
      <c r="A738" s="1"/>
      <c r="B738" s="2"/>
      <c r="C738" s="2"/>
      <c r="D738" s="3"/>
      <c r="E738" s="2"/>
      <c r="F738" s="3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4"/>
      <c r="BA738" s="2"/>
    </row>
    <row r="739" ht="14.25" customHeight="1">
      <c r="A739" s="1"/>
      <c r="B739" s="2"/>
      <c r="C739" s="2"/>
      <c r="D739" s="3"/>
      <c r="E739" s="2"/>
      <c r="F739" s="3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4"/>
      <c r="BA739" s="2"/>
    </row>
    <row r="740" ht="14.25" customHeight="1">
      <c r="A740" s="1"/>
      <c r="B740" s="2"/>
      <c r="C740" s="2"/>
      <c r="D740" s="3"/>
      <c r="E740" s="2"/>
      <c r="F740" s="3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4"/>
      <c r="BA740" s="2"/>
    </row>
    <row r="741" ht="14.25" customHeight="1">
      <c r="A741" s="1"/>
      <c r="B741" s="2"/>
      <c r="C741" s="2"/>
      <c r="D741" s="3"/>
      <c r="E741" s="2"/>
      <c r="F741" s="3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4"/>
      <c r="BA741" s="2"/>
    </row>
    <row r="742" ht="14.25" customHeight="1">
      <c r="A742" s="1"/>
      <c r="B742" s="2"/>
      <c r="C742" s="2"/>
      <c r="D742" s="3"/>
      <c r="E742" s="2"/>
      <c r="F742" s="3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4"/>
      <c r="BA742" s="2"/>
    </row>
    <row r="743" ht="14.25" customHeight="1">
      <c r="A743" s="1"/>
      <c r="B743" s="2"/>
      <c r="C743" s="2"/>
      <c r="D743" s="3"/>
      <c r="E743" s="2"/>
      <c r="F743" s="3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4"/>
      <c r="BA743" s="2"/>
    </row>
    <row r="744" ht="14.25" customHeight="1">
      <c r="A744" s="1"/>
      <c r="B744" s="2"/>
      <c r="C744" s="2"/>
      <c r="D744" s="3"/>
      <c r="E744" s="2"/>
      <c r="F744" s="3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4"/>
      <c r="BA744" s="2"/>
    </row>
    <row r="745" ht="14.25" customHeight="1">
      <c r="A745" s="1"/>
      <c r="B745" s="2"/>
      <c r="C745" s="2"/>
      <c r="D745" s="3"/>
      <c r="E745" s="2"/>
      <c r="F745" s="3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4"/>
      <c r="BA745" s="2"/>
    </row>
    <row r="746" ht="14.25" customHeight="1">
      <c r="A746" s="1"/>
      <c r="B746" s="2"/>
      <c r="C746" s="2"/>
      <c r="D746" s="3"/>
      <c r="E746" s="2"/>
      <c r="F746" s="3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4"/>
      <c r="BA746" s="2"/>
    </row>
    <row r="747" ht="14.25" customHeight="1">
      <c r="A747" s="1"/>
      <c r="B747" s="2"/>
      <c r="C747" s="2"/>
      <c r="D747" s="3"/>
      <c r="E747" s="2"/>
      <c r="F747" s="3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4"/>
      <c r="BA747" s="2"/>
    </row>
    <row r="748" ht="14.25" customHeight="1">
      <c r="A748" s="1"/>
      <c r="B748" s="2"/>
      <c r="C748" s="2"/>
      <c r="D748" s="3"/>
      <c r="E748" s="2"/>
      <c r="F748" s="3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4"/>
      <c r="BA748" s="2"/>
    </row>
    <row r="749" ht="14.25" customHeight="1">
      <c r="A749" s="1"/>
      <c r="B749" s="2"/>
      <c r="C749" s="2"/>
      <c r="D749" s="3"/>
      <c r="E749" s="2"/>
      <c r="F749" s="3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4"/>
      <c r="BA749" s="2"/>
    </row>
    <row r="750" ht="14.25" customHeight="1">
      <c r="A750" s="1"/>
      <c r="B750" s="2"/>
      <c r="C750" s="2"/>
      <c r="D750" s="3"/>
      <c r="E750" s="2"/>
      <c r="F750" s="3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4"/>
      <c r="BA750" s="2"/>
    </row>
    <row r="751" ht="14.25" customHeight="1">
      <c r="A751" s="1"/>
      <c r="B751" s="2"/>
      <c r="C751" s="2"/>
      <c r="D751" s="3"/>
      <c r="E751" s="2"/>
      <c r="F751" s="3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4"/>
      <c r="BA751" s="2"/>
    </row>
    <row r="752" ht="14.25" customHeight="1">
      <c r="A752" s="1"/>
      <c r="B752" s="2"/>
      <c r="C752" s="2"/>
      <c r="D752" s="3"/>
      <c r="E752" s="2"/>
      <c r="F752" s="3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4"/>
      <c r="BA752" s="2"/>
    </row>
    <row r="753" ht="14.25" customHeight="1">
      <c r="A753" s="1"/>
      <c r="B753" s="2"/>
      <c r="C753" s="2"/>
      <c r="D753" s="3"/>
      <c r="E753" s="2"/>
      <c r="F753" s="3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4"/>
      <c r="BA753" s="2"/>
    </row>
    <row r="754" ht="14.25" customHeight="1">
      <c r="A754" s="1"/>
      <c r="B754" s="2"/>
      <c r="C754" s="2"/>
      <c r="D754" s="3"/>
      <c r="E754" s="2"/>
      <c r="F754" s="3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4"/>
      <c r="BA754" s="2"/>
    </row>
    <row r="755" ht="14.25" customHeight="1">
      <c r="A755" s="1"/>
      <c r="B755" s="2"/>
      <c r="C755" s="2"/>
      <c r="D755" s="3"/>
      <c r="E755" s="2"/>
      <c r="F755" s="3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4"/>
      <c r="BA755" s="2"/>
    </row>
    <row r="756" ht="14.25" customHeight="1">
      <c r="A756" s="1"/>
      <c r="B756" s="2"/>
      <c r="C756" s="2"/>
      <c r="D756" s="3"/>
      <c r="E756" s="2"/>
      <c r="F756" s="3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4"/>
      <c r="BA756" s="2"/>
    </row>
    <row r="757" ht="14.25" customHeight="1">
      <c r="A757" s="1"/>
      <c r="B757" s="2"/>
      <c r="C757" s="2"/>
      <c r="D757" s="3"/>
      <c r="E757" s="2"/>
      <c r="F757" s="3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4"/>
      <c r="BA757" s="2"/>
    </row>
    <row r="758" ht="14.25" customHeight="1">
      <c r="A758" s="1"/>
      <c r="B758" s="2"/>
      <c r="C758" s="2"/>
      <c r="D758" s="3"/>
      <c r="E758" s="2"/>
      <c r="F758" s="3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4"/>
      <c r="BA758" s="2"/>
    </row>
    <row r="759" ht="14.25" customHeight="1">
      <c r="A759" s="1"/>
      <c r="B759" s="2"/>
      <c r="C759" s="2"/>
      <c r="D759" s="3"/>
      <c r="E759" s="2"/>
      <c r="F759" s="3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4"/>
      <c r="BA759" s="2"/>
    </row>
    <row r="760" ht="14.25" customHeight="1">
      <c r="A760" s="1"/>
      <c r="B760" s="2"/>
      <c r="C760" s="2"/>
      <c r="D760" s="3"/>
      <c r="E760" s="2"/>
      <c r="F760" s="3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4"/>
      <c r="BA760" s="2"/>
    </row>
    <row r="761" ht="14.25" customHeight="1">
      <c r="A761" s="1"/>
      <c r="B761" s="2"/>
      <c r="C761" s="2"/>
      <c r="D761" s="3"/>
      <c r="E761" s="2"/>
      <c r="F761" s="3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4"/>
      <c r="BA761" s="2"/>
    </row>
    <row r="762" ht="14.25" customHeight="1">
      <c r="A762" s="1"/>
      <c r="B762" s="2"/>
      <c r="C762" s="2"/>
      <c r="D762" s="3"/>
      <c r="E762" s="2"/>
      <c r="F762" s="3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4"/>
      <c r="BA762" s="2"/>
    </row>
    <row r="763" ht="14.25" customHeight="1">
      <c r="A763" s="1"/>
      <c r="B763" s="2"/>
      <c r="C763" s="2"/>
      <c r="D763" s="3"/>
      <c r="E763" s="2"/>
      <c r="F763" s="3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4"/>
      <c r="BA763" s="2"/>
    </row>
    <row r="764" ht="14.25" customHeight="1">
      <c r="A764" s="1"/>
      <c r="B764" s="2"/>
      <c r="C764" s="2"/>
      <c r="D764" s="3"/>
      <c r="E764" s="2"/>
      <c r="F764" s="3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4"/>
      <c r="BA764" s="2"/>
    </row>
    <row r="765" ht="14.25" customHeight="1">
      <c r="A765" s="1"/>
      <c r="B765" s="2"/>
      <c r="C765" s="2"/>
      <c r="D765" s="3"/>
      <c r="E765" s="2"/>
      <c r="F765" s="3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4"/>
      <c r="BA765" s="2"/>
    </row>
    <row r="766" ht="14.25" customHeight="1">
      <c r="A766" s="1"/>
      <c r="B766" s="2"/>
      <c r="C766" s="2"/>
      <c r="D766" s="3"/>
      <c r="E766" s="2"/>
      <c r="F766" s="3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4"/>
      <c r="BA766" s="2"/>
    </row>
    <row r="767" ht="14.25" customHeight="1">
      <c r="A767" s="1"/>
      <c r="B767" s="2"/>
      <c r="C767" s="2"/>
      <c r="D767" s="3"/>
      <c r="E767" s="2"/>
      <c r="F767" s="3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4"/>
      <c r="BA767" s="2"/>
    </row>
    <row r="768" ht="14.25" customHeight="1">
      <c r="A768" s="1"/>
      <c r="B768" s="2"/>
      <c r="C768" s="2"/>
      <c r="D768" s="3"/>
      <c r="E768" s="2"/>
      <c r="F768" s="3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4"/>
      <c r="BA768" s="2"/>
    </row>
    <row r="769" ht="14.25" customHeight="1">
      <c r="A769" s="1"/>
      <c r="B769" s="2"/>
      <c r="C769" s="2"/>
      <c r="D769" s="3"/>
      <c r="E769" s="2"/>
      <c r="F769" s="3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4"/>
      <c r="BA769" s="2"/>
    </row>
    <row r="770" ht="14.25" customHeight="1">
      <c r="A770" s="1"/>
      <c r="B770" s="2"/>
      <c r="C770" s="2"/>
      <c r="D770" s="3"/>
      <c r="E770" s="2"/>
      <c r="F770" s="3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4"/>
      <c r="BA770" s="2"/>
    </row>
    <row r="771" ht="14.25" customHeight="1">
      <c r="A771" s="1"/>
      <c r="B771" s="2"/>
      <c r="C771" s="2"/>
      <c r="D771" s="3"/>
      <c r="E771" s="2"/>
      <c r="F771" s="3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4"/>
      <c r="BA771" s="2"/>
    </row>
    <row r="772" ht="14.25" customHeight="1">
      <c r="A772" s="1"/>
      <c r="B772" s="2"/>
      <c r="C772" s="2"/>
      <c r="D772" s="3"/>
      <c r="E772" s="2"/>
      <c r="F772" s="3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4"/>
      <c r="BA772" s="2"/>
    </row>
    <row r="773" ht="14.25" customHeight="1">
      <c r="A773" s="1"/>
      <c r="B773" s="2"/>
      <c r="C773" s="2"/>
      <c r="D773" s="3"/>
      <c r="E773" s="2"/>
      <c r="F773" s="3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4"/>
      <c r="BA773" s="2"/>
    </row>
    <row r="774" ht="14.25" customHeight="1">
      <c r="A774" s="1"/>
      <c r="B774" s="2"/>
      <c r="C774" s="2"/>
      <c r="D774" s="3"/>
      <c r="E774" s="2"/>
      <c r="F774" s="3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4"/>
      <c r="BA774" s="2"/>
    </row>
    <row r="775" ht="14.25" customHeight="1">
      <c r="A775" s="1"/>
      <c r="B775" s="2"/>
      <c r="C775" s="2"/>
      <c r="D775" s="3"/>
      <c r="E775" s="2"/>
      <c r="F775" s="3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4"/>
      <c r="BA775" s="2"/>
    </row>
    <row r="776" ht="14.25" customHeight="1">
      <c r="A776" s="1"/>
      <c r="B776" s="2"/>
      <c r="C776" s="2"/>
      <c r="D776" s="3"/>
      <c r="E776" s="2"/>
      <c r="F776" s="3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4"/>
      <c r="BA776" s="2"/>
    </row>
    <row r="777" ht="14.25" customHeight="1">
      <c r="A777" s="1"/>
      <c r="B777" s="2"/>
      <c r="C777" s="2"/>
      <c r="D777" s="3"/>
      <c r="E777" s="2"/>
      <c r="F777" s="3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4"/>
      <c r="BA777" s="2"/>
    </row>
    <row r="778" ht="14.25" customHeight="1">
      <c r="A778" s="1"/>
      <c r="B778" s="2"/>
      <c r="C778" s="2"/>
      <c r="D778" s="3"/>
      <c r="E778" s="2"/>
      <c r="F778" s="3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4"/>
      <c r="BA778" s="2"/>
    </row>
    <row r="779" ht="14.25" customHeight="1">
      <c r="A779" s="1"/>
      <c r="B779" s="2"/>
      <c r="C779" s="2"/>
      <c r="D779" s="3"/>
      <c r="E779" s="2"/>
      <c r="F779" s="3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4"/>
      <c r="BA779" s="2"/>
    </row>
    <row r="780" ht="14.25" customHeight="1">
      <c r="A780" s="1"/>
      <c r="B780" s="2"/>
      <c r="C780" s="2"/>
      <c r="D780" s="3"/>
      <c r="E780" s="2"/>
      <c r="F780" s="3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4"/>
      <c r="BA780" s="2"/>
    </row>
    <row r="781" ht="14.25" customHeight="1">
      <c r="A781" s="1"/>
      <c r="B781" s="2"/>
      <c r="C781" s="2"/>
      <c r="D781" s="3"/>
      <c r="E781" s="2"/>
      <c r="F781" s="3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4"/>
      <c r="BA781" s="2"/>
    </row>
    <row r="782" ht="14.25" customHeight="1">
      <c r="A782" s="1"/>
      <c r="B782" s="2"/>
      <c r="C782" s="2"/>
      <c r="D782" s="3"/>
      <c r="E782" s="2"/>
      <c r="F782" s="3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4"/>
      <c r="BA782" s="2"/>
    </row>
    <row r="783" ht="14.25" customHeight="1">
      <c r="A783" s="1"/>
      <c r="B783" s="2"/>
      <c r="C783" s="2"/>
      <c r="D783" s="3"/>
      <c r="E783" s="2"/>
      <c r="F783" s="3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4"/>
      <c r="BA783" s="2"/>
    </row>
    <row r="784" ht="14.25" customHeight="1">
      <c r="A784" s="1"/>
      <c r="B784" s="2"/>
      <c r="C784" s="2"/>
      <c r="D784" s="3"/>
      <c r="E784" s="2"/>
      <c r="F784" s="3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4"/>
      <c r="BA784" s="2"/>
    </row>
    <row r="785" ht="14.25" customHeight="1">
      <c r="A785" s="1"/>
      <c r="B785" s="2"/>
      <c r="C785" s="2"/>
      <c r="D785" s="3"/>
      <c r="E785" s="2"/>
      <c r="F785" s="3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4"/>
      <c r="BA785" s="2"/>
    </row>
    <row r="786" ht="14.25" customHeight="1">
      <c r="A786" s="1"/>
      <c r="B786" s="2"/>
      <c r="C786" s="2"/>
      <c r="D786" s="3"/>
      <c r="E786" s="2"/>
      <c r="F786" s="3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4"/>
      <c r="BA786" s="2"/>
    </row>
    <row r="787" ht="14.25" customHeight="1">
      <c r="A787" s="1"/>
      <c r="B787" s="2"/>
      <c r="C787" s="2"/>
      <c r="D787" s="3"/>
      <c r="E787" s="2"/>
      <c r="F787" s="3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4"/>
      <c r="BA787" s="2"/>
    </row>
    <row r="788" ht="14.25" customHeight="1">
      <c r="A788" s="1"/>
      <c r="B788" s="2"/>
      <c r="C788" s="2"/>
      <c r="D788" s="3"/>
      <c r="E788" s="2"/>
      <c r="F788" s="3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4"/>
      <c r="BA788" s="2"/>
    </row>
    <row r="789" ht="14.25" customHeight="1">
      <c r="A789" s="1"/>
      <c r="B789" s="2"/>
      <c r="C789" s="2"/>
      <c r="D789" s="3"/>
      <c r="E789" s="2"/>
      <c r="F789" s="3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4"/>
      <c r="BA789" s="2"/>
    </row>
    <row r="790" ht="14.25" customHeight="1">
      <c r="A790" s="1"/>
      <c r="B790" s="2"/>
      <c r="C790" s="2"/>
      <c r="D790" s="3"/>
      <c r="E790" s="2"/>
      <c r="F790" s="3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4"/>
      <c r="BA790" s="2"/>
    </row>
    <row r="791" ht="14.25" customHeight="1">
      <c r="A791" s="1"/>
      <c r="B791" s="2"/>
      <c r="C791" s="2"/>
      <c r="D791" s="3"/>
      <c r="E791" s="2"/>
      <c r="F791" s="3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4"/>
      <c r="BA791" s="2"/>
    </row>
    <row r="792" ht="14.25" customHeight="1">
      <c r="A792" s="1"/>
      <c r="B792" s="2"/>
      <c r="C792" s="2"/>
      <c r="D792" s="3"/>
      <c r="E792" s="2"/>
      <c r="F792" s="3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4"/>
      <c r="BA792" s="2"/>
    </row>
    <row r="793" ht="14.25" customHeight="1">
      <c r="A793" s="1"/>
      <c r="B793" s="2"/>
      <c r="C793" s="2"/>
      <c r="D793" s="3"/>
      <c r="E793" s="2"/>
      <c r="F793" s="3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4"/>
      <c r="BA793" s="2"/>
    </row>
    <row r="794" ht="14.25" customHeight="1">
      <c r="A794" s="1"/>
      <c r="B794" s="2"/>
      <c r="C794" s="2"/>
      <c r="D794" s="3"/>
      <c r="E794" s="2"/>
      <c r="F794" s="3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4"/>
      <c r="BA794" s="2"/>
    </row>
    <row r="795" ht="14.25" customHeight="1">
      <c r="A795" s="1"/>
      <c r="B795" s="2"/>
      <c r="C795" s="2"/>
      <c r="D795" s="3"/>
      <c r="E795" s="2"/>
      <c r="F795" s="3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4"/>
      <c r="BA795" s="2"/>
    </row>
    <row r="796" ht="14.25" customHeight="1">
      <c r="A796" s="1"/>
      <c r="B796" s="2"/>
      <c r="C796" s="2"/>
      <c r="D796" s="3"/>
      <c r="E796" s="2"/>
      <c r="F796" s="3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4"/>
      <c r="BA796" s="2"/>
    </row>
    <row r="797" ht="14.25" customHeight="1">
      <c r="A797" s="1"/>
      <c r="B797" s="2"/>
      <c r="C797" s="2"/>
      <c r="D797" s="3"/>
      <c r="E797" s="2"/>
      <c r="F797" s="3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4"/>
      <c r="BA797" s="2"/>
    </row>
    <row r="798" ht="14.25" customHeight="1">
      <c r="A798" s="1"/>
      <c r="B798" s="2"/>
      <c r="C798" s="2"/>
      <c r="D798" s="3"/>
      <c r="E798" s="2"/>
      <c r="F798" s="3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4"/>
      <c r="BA798" s="2"/>
    </row>
    <row r="799" ht="14.25" customHeight="1">
      <c r="A799" s="1"/>
      <c r="B799" s="2"/>
      <c r="C799" s="2"/>
      <c r="D799" s="3"/>
      <c r="E799" s="2"/>
      <c r="F799" s="3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4"/>
      <c r="BA799" s="2"/>
    </row>
    <row r="800" ht="14.25" customHeight="1">
      <c r="A800" s="1"/>
      <c r="B800" s="2"/>
      <c r="C800" s="2"/>
      <c r="D800" s="3"/>
      <c r="E800" s="2"/>
      <c r="F800" s="3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4"/>
      <c r="BA800" s="2"/>
    </row>
    <row r="801" ht="14.25" customHeight="1">
      <c r="A801" s="1"/>
      <c r="B801" s="2"/>
      <c r="C801" s="2"/>
      <c r="D801" s="3"/>
      <c r="E801" s="2"/>
      <c r="F801" s="3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4"/>
      <c r="BA801" s="2"/>
    </row>
    <row r="802" ht="14.25" customHeight="1">
      <c r="A802" s="1"/>
      <c r="B802" s="2"/>
      <c r="C802" s="2"/>
      <c r="D802" s="3"/>
      <c r="E802" s="2"/>
      <c r="F802" s="3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4"/>
      <c r="BA802" s="2"/>
    </row>
    <row r="803" ht="14.25" customHeight="1">
      <c r="A803" s="1"/>
      <c r="B803" s="2"/>
      <c r="C803" s="2"/>
      <c r="D803" s="3"/>
      <c r="E803" s="2"/>
      <c r="F803" s="3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4"/>
      <c r="BA803" s="2"/>
    </row>
    <row r="804" ht="14.25" customHeight="1">
      <c r="A804" s="1"/>
      <c r="B804" s="2"/>
      <c r="C804" s="2"/>
      <c r="D804" s="3"/>
      <c r="E804" s="2"/>
      <c r="F804" s="3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4"/>
      <c r="BA804" s="2"/>
    </row>
    <row r="805" ht="14.25" customHeight="1">
      <c r="A805" s="1"/>
      <c r="B805" s="2"/>
      <c r="C805" s="2"/>
      <c r="D805" s="3"/>
      <c r="E805" s="2"/>
      <c r="F805" s="3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4"/>
      <c r="BA805" s="2"/>
    </row>
    <row r="806" ht="14.25" customHeight="1">
      <c r="A806" s="1"/>
      <c r="B806" s="2"/>
      <c r="C806" s="2"/>
      <c r="D806" s="3"/>
      <c r="E806" s="2"/>
      <c r="F806" s="3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4"/>
      <c r="BA806" s="2"/>
    </row>
    <row r="807" ht="14.25" customHeight="1">
      <c r="A807" s="1"/>
      <c r="B807" s="2"/>
      <c r="C807" s="2"/>
      <c r="D807" s="3"/>
      <c r="E807" s="2"/>
      <c r="F807" s="3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4"/>
      <c r="BA807" s="2"/>
    </row>
    <row r="808" ht="14.25" customHeight="1">
      <c r="A808" s="1"/>
      <c r="B808" s="2"/>
      <c r="C808" s="2"/>
      <c r="D808" s="3"/>
      <c r="E808" s="2"/>
      <c r="F808" s="3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4"/>
      <c r="BA808" s="2"/>
    </row>
    <row r="809" ht="14.25" customHeight="1">
      <c r="A809" s="1"/>
      <c r="B809" s="2"/>
      <c r="C809" s="2"/>
      <c r="D809" s="3"/>
      <c r="E809" s="2"/>
      <c r="F809" s="3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4"/>
      <c r="BA809" s="2"/>
    </row>
    <row r="810" ht="14.25" customHeight="1">
      <c r="A810" s="1"/>
      <c r="B810" s="2"/>
      <c r="C810" s="2"/>
      <c r="D810" s="3"/>
      <c r="E810" s="2"/>
      <c r="F810" s="3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4"/>
      <c r="BA810" s="2"/>
    </row>
    <row r="811" ht="14.25" customHeight="1">
      <c r="A811" s="1"/>
      <c r="B811" s="2"/>
      <c r="C811" s="2"/>
      <c r="D811" s="3"/>
      <c r="E811" s="2"/>
      <c r="F811" s="3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4"/>
      <c r="BA811" s="2"/>
    </row>
    <row r="812" ht="14.25" customHeight="1">
      <c r="A812" s="1"/>
      <c r="B812" s="2"/>
      <c r="C812" s="2"/>
      <c r="D812" s="3"/>
      <c r="E812" s="2"/>
      <c r="F812" s="3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4"/>
      <c r="BA812" s="2"/>
    </row>
    <row r="813" ht="14.25" customHeight="1">
      <c r="A813" s="1"/>
      <c r="B813" s="2"/>
      <c r="C813" s="2"/>
      <c r="D813" s="3"/>
      <c r="E813" s="2"/>
      <c r="F813" s="3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4"/>
      <c r="BA813" s="2"/>
    </row>
    <row r="814" ht="14.25" customHeight="1">
      <c r="A814" s="1"/>
      <c r="B814" s="2"/>
      <c r="C814" s="2"/>
      <c r="D814" s="3"/>
      <c r="E814" s="2"/>
      <c r="F814" s="3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4"/>
      <c r="BA814" s="2"/>
    </row>
    <row r="815" ht="14.25" customHeight="1">
      <c r="A815" s="1"/>
      <c r="B815" s="2"/>
      <c r="C815" s="2"/>
      <c r="D815" s="3"/>
      <c r="E815" s="2"/>
      <c r="F815" s="3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4"/>
      <c r="BA815" s="2"/>
    </row>
    <row r="816" ht="14.25" customHeight="1">
      <c r="A816" s="1"/>
      <c r="B816" s="2"/>
      <c r="C816" s="2"/>
      <c r="D816" s="3"/>
      <c r="E816" s="2"/>
      <c r="F816" s="3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4"/>
      <c r="BA816" s="2"/>
    </row>
    <row r="817" ht="14.25" customHeight="1">
      <c r="A817" s="1"/>
      <c r="B817" s="2"/>
      <c r="C817" s="2"/>
      <c r="D817" s="3"/>
      <c r="E817" s="2"/>
      <c r="F817" s="3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4"/>
      <c r="BA817" s="2"/>
    </row>
    <row r="818" ht="14.25" customHeight="1">
      <c r="A818" s="1"/>
      <c r="B818" s="2"/>
      <c r="C818" s="2"/>
      <c r="D818" s="3"/>
      <c r="E818" s="2"/>
      <c r="F818" s="3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4"/>
      <c r="BA818" s="2"/>
    </row>
    <row r="819" ht="14.25" customHeight="1">
      <c r="A819" s="1"/>
      <c r="B819" s="2"/>
      <c r="C819" s="2"/>
      <c r="D819" s="3"/>
      <c r="E819" s="2"/>
      <c r="F819" s="3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4"/>
      <c r="BA819" s="2"/>
    </row>
    <row r="820" ht="14.25" customHeight="1">
      <c r="A820" s="1"/>
      <c r="B820" s="2"/>
      <c r="C820" s="2"/>
      <c r="D820" s="3"/>
      <c r="E820" s="2"/>
      <c r="F820" s="3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4"/>
      <c r="BA820" s="2"/>
    </row>
    <row r="821" ht="14.25" customHeight="1">
      <c r="A821" s="1"/>
      <c r="B821" s="2"/>
      <c r="C821" s="2"/>
      <c r="D821" s="3"/>
      <c r="E821" s="2"/>
      <c r="F821" s="3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4"/>
      <c r="BA821" s="2"/>
    </row>
    <row r="822" ht="14.25" customHeight="1">
      <c r="A822" s="1"/>
      <c r="B822" s="2"/>
      <c r="C822" s="2"/>
      <c r="D822" s="3"/>
      <c r="E822" s="2"/>
      <c r="F822" s="3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4"/>
      <c r="BA822" s="2"/>
    </row>
    <row r="823" ht="14.25" customHeight="1">
      <c r="A823" s="1"/>
      <c r="B823" s="2"/>
      <c r="C823" s="2"/>
      <c r="D823" s="3"/>
      <c r="E823" s="2"/>
      <c r="F823" s="3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4"/>
      <c r="BA823" s="2"/>
    </row>
    <row r="824" ht="14.25" customHeight="1">
      <c r="A824" s="1"/>
      <c r="B824" s="2"/>
      <c r="C824" s="2"/>
      <c r="D824" s="3"/>
      <c r="E824" s="2"/>
      <c r="F824" s="3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4"/>
      <c r="BA824" s="2"/>
    </row>
    <row r="825" ht="14.25" customHeight="1">
      <c r="A825" s="1"/>
      <c r="B825" s="2"/>
      <c r="C825" s="2"/>
      <c r="D825" s="3"/>
      <c r="E825" s="2"/>
      <c r="F825" s="3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4"/>
      <c r="BA825" s="2"/>
    </row>
    <row r="826" ht="14.25" customHeight="1">
      <c r="A826" s="1"/>
      <c r="B826" s="2"/>
      <c r="C826" s="2"/>
      <c r="D826" s="3"/>
      <c r="E826" s="2"/>
      <c r="F826" s="3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4"/>
      <c r="BA826" s="2"/>
    </row>
    <row r="827" ht="14.25" customHeight="1">
      <c r="A827" s="1"/>
      <c r="B827" s="2"/>
      <c r="C827" s="2"/>
      <c r="D827" s="3"/>
      <c r="E827" s="2"/>
      <c r="F827" s="3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4"/>
      <c r="BA827" s="2"/>
    </row>
    <row r="828" ht="14.25" customHeight="1">
      <c r="A828" s="1"/>
      <c r="B828" s="2"/>
      <c r="C828" s="2"/>
      <c r="D828" s="3"/>
      <c r="E828" s="2"/>
      <c r="F828" s="3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4"/>
      <c r="BA828" s="2"/>
    </row>
    <row r="829" ht="14.25" customHeight="1">
      <c r="A829" s="1"/>
      <c r="B829" s="2"/>
      <c r="C829" s="2"/>
      <c r="D829" s="3"/>
      <c r="E829" s="2"/>
      <c r="F829" s="3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4"/>
      <c r="BA829" s="2"/>
    </row>
    <row r="830" ht="14.25" customHeight="1">
      <c r="A830" s="1"/>
      <c r="B830" s="2"/>
      <c r="C830" s="2"/>
      <c r="D830" s="3"/>
      <c r="E830" s="2"/>
      <c r="F830" s="3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4"/>
      <c r="BA830" s="2"/>
    </row>
    <row r="831" ht="14.25" customHeight="1">
      <c r="A831" s="1"/>
      <c r="B831" s="2"/>
      <c r="C831" s="2"/>
      <c r="D831" s="3"/>
      <c r="E831" s="2"/>
      <c r="F831" s="3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4"/>
      <c r="BA831" s="2"/>
    </row>
    <row r="832" ht="14.25" customHeight="1">
      <c r="A832" s="1"/>
      <c r="B832" s="2"/>
      <c r="C832" s="2"/>
      <c r="D832" s="3"/>
      <c r="E832" s="2"/>
      <c r="F832" s="3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4"/>
      <c r="BA832" s="2"/>
    </row>
    <row r="833" ht="14.25" customHeight="1">
      <c r="A833" s="1"/>
      <c r="B833" s="2"/>
      <c r="C833" s="2"/>
      <c r="D833" s="3"/>
      <c r="E833" s="2"/>
      <c r="F833" s="3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4"/>
      <c r="BA833" s="2"/>
    </row>
    <row r="834" ht="14.25" customHeight="1">
      <c r="A834" s="1"/>
      <c r="B834" s="2"/>
      <c r="C834" s="2"/>
      <c r="D834" s="3"/>
      <c r="E834" s="2"/>
      <c r="F834" s="3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4"/>
      <c r="BA834" s="2"/>
    </row>
    <row r="835" ht="14.25" customHeight="1">
      <c r="A835" s="1"/>
      <c r="B835" s="2"/>
      <c r="C835" s="2"/>
      <c r="D835" s="3"/>
      <c r="E835" s="2"/>
      <c r="F835" s="3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4"/>
      <c r="BA835" s="2"/>
    </row>
    <row r="836" ht="14.25" customHeight="1">
      <c r="A836" s="1"/>
      <c r="B836" s="2"/>
      <c r="C836" s="2"/>
      <c r="D836" s="3"/>
      <c r="E836" s="2"/>
      <c r="F836" s="3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4"/>
      <c r="BA836" s="2"/>
    </row>
    <row r="837" ht="14.25" customHeight="1">
      <c r="A837" s="1"/>
      <c r="B837" s="2"/>
      <c r="C837" s="2"/>
      <c r="D837" s="3"/>
      <c r="E837" s="2"/>
      <c r="F837" s="3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4"/>
      <c r="BA837" s="2"/>
    </row>
    <row r="838" ht="14.25" customHeight="1">
      <c r="A838" s="1"/>
      <c r="B838" s="2"/>
      <c r="C838" s="2"/>
      <c r="D838" s="3"/>
      <c r="E838" s="2"/>
      <c r="F838" s="3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4"/>
      <c r="BA838" s="2"/>
    </row>
    <row r="839" ht="14.25" customHeight="1">
      <c r="A839" s="1"/>
      <c r="B839" s="2"/>
      <c r="C839" s="2"/>
      <c r="D839" s="3"/>
      <c r="E839" s="2"/>
      <c r="F839" s="3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4"/>
      <c r="BA839" s="2"/>
    </row>
    <row r="840" ht="14.25" customHeight="1">
      <c r="A840" s="1"/>
      <c r="B840" s="2"/>
      <c r="C840" s="2"/>
      <c r="D840" s="3"/>
      <c r="E840" s="2"/>
      <c r="F840" s="3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4"/>
      <c r="BA840" s="2"/>
    </row>
    <row r="841" ht="14.25" customHeight="1">
      <c r="A841" s="1"/>
      <c r="B841" s="2"/>
      <c r="C841" s="2"/>
      <c r="D841" s="3"/>
      <c r="E841" s="2"/>
      <c r="F841" s="3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4"/>
      <c r="BA841" s="2"/>
    </row>
    <row r="842" ht="14.25" customHeight="1">
      <c r="A842" s="1"/>
      <c r="B842" s="2"/>
      <c r="C842" s="2"/>
      <c r="D842" s="3"/>
      <c r="E842" s="2"/>
      <c r="F842" s="3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4"/>
      <c r="BA842" s="2"/>
    </row>
    <row r="843" ht="14.25" customHeight="1">
      <c r="A843" s="1"/>
      <c r="B843" s="2"/>
      <c r="C843" s="2"/>
      <c r="D843" s="3"/>
      <c r="E843" s="2"/>
      <c r="F843" s="3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4"/>
      <c r="BA843" s="2"/>
    </row>
    <row r="844" ht="14.25" customHeight="1">
      <c r="A844" s="1"/>
      <c r="B844" s="2"/>
      <c r="C844" s="2"/>
      <c r="D844" s="3"/>
      <c r="E844" s="2"/>
      <c r="F844" s="3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4"/>
      <c r="BA844" s="2"/>
    </row>
    <row r="845" ht="14.25" customHeight="1">
      <c r="A845" s="1"/>
      <c r="B845" s="2"/>
      <c r="C845" s="2"/>
      <c r="D845" s="3"/>
      <c r="E845" s="2"/>
      <c r="F845" s="3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4"/>
      <c r="BA845" s="2"/>
    </row>
    <row r="846" ht="14.25" customHeight="1">
      <c r="A846" s="1"/>
      <c r="B846" s="2"/>
      <c r="C846" s="2"/>
      <c r="D846" s="3"/>
      <c r="E846" s="2"/>
      <c r="F846" s="3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4"/>
      <c r="BA846" s="2"/>
    </row>
    <row r="847" ht="14.25" customHeight="1">
      <c r="A847" s="1"/>
      <c r="B847" s="2"/>
      <c r="C847" s="2"/>
      <c r="D847" s="3"/>
      <c r="E847" s="2"/>
      <c r="F847" s="3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4"/>
      <c r="BA847" s="2"/>
    </row>
    <row r="848" ht="14.25" customHeight="1">
      <c r="A848" s="1"/>
      <c r="B848" s="2"/>
      <c r="C848" s="2"/>
      <c r="D848" s="3"/>
      <c r="E848" s="2"/>
      <c r="F848" s="3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4"/>
      <c r="BA848" s="2"/>
    </row>
    <row r="849" ht="14.25" customHeight="1">
      <c r="A849" s="1"/>
      <c r="B849" s="2"/>
      <c r="C849" s="2"/>
      <c r="D849" s="3"/>
      <c r="E849" s="2"/>
      <c r="F849" s="3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4"/>
      <c r="BA849" s="2"/>
    </row>
    <row r="850" ht="14.25" customHeight="1">
      <c r="A850" s="1"/>
      <c r="B850" s="2"/>
      <c r="C850" s="2"/>
      <c r="D850" s="3"/>
      <c r="E850" s="2"/>
      <c r="F850" s="3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4"/>
      <c r="BA850" s="2"/>
    </row>
    <row r="851" ht="14.25" customHeight="1">
      <c r="A851" s="1"/>
      <c r="B851" s="2"/>
      <c r="C851" s="2"/>
      <c r="D851" s="3"/>
      <c r="E851" s="2"/>
      <c r="F851" s="3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4"/>
      <c r="BA851" s="2"/>
    </row>
    <row r="852" ht="14.25" customHeight="1">
      <c r="A852" s="1"/>
      <c r="B852" s="2"/>
      <c r="C852" s="2"/>
      <c r="D852" s="3"/>
      <c r="E852" s="2"/>
      <c r="F852" s="3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4"/>
      <c r="BA852" s="2"/>
    </row>
    <row r="853" ht="14.25" customHeight="1">
      <c r="A853" s="1"/>
      <c r="B853" s="2"/>
      <c r="C853" s="2"/>
      <c r="D853" s="3"/>
      <c r="E853" s="2"/>
      <c r="F853" s="3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4"/>
      <c r="BA853" s="2"/>
    </row>
    <row r="854" ht="14.25" customHeight="1">
      <c r="A854" s="1"/>
      <c r="B854" s="2"/>
      <c r="C854" s="2"/>
      <c r="D854" s="3"/>
      <c r="E854" s="2"/>
      <c r="F854" s="3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4"/>
      <c r="BA854" s="2"/>
    </row>
    <row r="855" ht="14.25" customHeight="1">
      <c r="A855" s="1"/>
      <c r="B855" s="2"/>
      <c r="C855" s="2"/>
      <c r="D855" s="3"/>
      <c r="E855" s="2"/>
      <c r="F855" s="3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4"/>
      <c r="BA855" s="2"/>
    </row>
    <row r="856" ht="14.25" customHeight="1">
      <c r="A856" s="1"/>
      <c r="B856" s="2"/>
      <c r="C856" s="2"/>
      <c r="D856" s="3"/>
      <c r="E856" s="2"/>
      <c r="F856" s="3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4"/>
      <c r="BA856" s="2"/>
    </row>
    <row r="857" ht="14.25" customHeight="1">
      <c r="A857" s="1"/>
      <c r="B857" s="2"/>
      <c r="C857" s="2"/>
      <c r="D857" s="3"/>
      <c r="E857" s="2"/>
      <c r="F857" s="3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4"/>
      <c r="BA857" s="2"/>
    </row>
    <row r="858" ht="14.25" customHeight="1">
      <c r="A858" s="1"/>
      <c r="B858" s="2"/>
      <c r="C858" s="2"/>
      <c r="D858" s="3"/>
      <c r="E858" s="2"/>
      <c r="F858" s="3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4"/>
      <c r="BA858" s="2"/>
    </row>
    <row r="859" ht="14.25" customHeight="1">
      <c r="A859" s="1"/>
      <c r="B859" s="2"/>
      <c r="C859" s="2"/>
      <c r="D859" s="3"/>
      <c r="E859" s="2"/>
      <c r="F859" s="3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4"/>
      <c r="BA859" s="2"/>
    </row>
    <row r="860" ht="14.25" customHeight="1">
      <c r="A860" s="1"/>
      <c r="B860" s="2"/>
      <c r="C860" s="2"/>
      <c r="D860" s="3"/>
      <c r="E860" s="2"/>
      <c r="F860" s="3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4"/>
      <c r="BA860" s="2"/>
    </row>
    <row r="861" ht="14.25" customHeight="1">
      <c r="A861" s="1"/>
      <c r="B861" s="2"/>
      <c r="C861" s="2"/>
      <c r="D861" s="3"/>
      <c r="E861" s="2"/>
      <c r="F861" s="3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4"/>
      <c r="BA861" s="2"/>
    </row>
    <row r="862" ht="14.25" customHeight="1">
      <c r="A862" s="1"/>
      <c r="B862" s="2"/>
      <c r="C862" s="2"/>
      <c r="D862" s="3"/>
      <c r="E862" s="2"/>
      <c r="F862" s="3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4"/>
      <c r="BA862" s="2"/>
    </row>
    <row r="863" ht="14.25" customHeight="1">
      <c r="A863" s="1"/>
      <c r="B863" s="2"/>
      <c r="C863" s="2"/>
      <c r="D863" s="3"/>
      <c r="E863" s="2"/>
      <c r="F863" s="3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4"/>
      <c r="BA863" s="2"/>
    </row>
    <row r="864" ht="14.25" customHeight="1">
      <c r="A864" s="1"/>
      <c r="B864" s="2"/>
      <c r="C864" s="2"/>
      <c r="D864" s="3"/>
      <c r="E864" s="2"/>
      <c r="F864" s="3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4"/>
      <c r="BA864" s="2"/>
    </row>
    <row r="865" ht="14.25" customHeight="1">
      <c r="A865" s="1"/>
      <c r="B865" s="2"/>
      <c r="C865" s="2"/>
      <c r="D865" s="3"/>
      <c r="E865" s="2"/>
      <c r="F865" s="3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4"/>
      <c r="BA865" s="2"/>
    </row>
    <row r="866" ht="14.25" customHeight="1">
      <c r="A866" s="1"/>
      <c r="B866" s="2"/>
      <c r="C866" s="2"/>
      <c r="D866" s="3"/>
      <c r="E866" s="2"/>
      <c r="F866" s="3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4"/>
      <c r="BA866" s="2"/>
    </row>
    <row r="867" ht="14.25" customHeight="1">
      <c r="A867" s="1"/>
      <c r="B867" s="2"/>
      <c r="C867" s="2"/>
      <c r="D867" s="3"/>
      <c r="E867" s="2"/>
      <c r="F867" s="3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4"/>
      <c r="BA867" s="2"/>
    </row>
    <row r="868" ht="14.25" customHeight="1">
      <c r="A868" s="1"/>
      <c r="B868" s="2"/>
      <c r="C868" s="2"/>
      <c r="D868" s="3"/>
      <c r="E868" s="2"/>
      <c r="F868" s="3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4"/>
      <c r="BA868" s="2"/>
    </row>
    <row r="869" ht="14.25" customHeight="1">
      <c r="A869" s="1"/>
      <c r="B869" s="2"/>
      <c r="C869" s="2"/>
      <c r="D869" s="3"/>
      <c r="E869" s="2"/>
      <c r="F869" s="3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4"/>
      <c r="BA869" s="2"/>
    </row>
    <row r="870" ht="14.25" customHeight="1">
      <c r="A870" s="1"/>
      <c r="B870" s="2"/>
      <c r="C870" s="2"/>
      <c r="D870" s="3"/>
      <c r="E870" s="2"/>
      <c r="F870" s="3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4"/>
      <c r="BA870" s="2"/>
    </row>
    <row r="871" ht="14.25" customHeight="1">
      <c r="A871" s="1"/>
      <c r="B871" s="2"/>
      <c r="C871" s="2"/>
      <c r="D871" s="3"/>
      <c r="E871" s="2"/>
      <c r="F871" s="3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4"/>
      <c r="BA871" s="2"/>
    </row>
    <row r="872" ht="14.25" customHeight="1">
      <c r="A872" s="1"/>
      <c r="B872" s="2"/>
      <c r="C872" s="2"/>
      <c r="D872" s="3"/>
      <c r="E872" s="2"/>
      <c r="F872" s="3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4"/>
      <c r="BA872" s="2"/>
    </row>
    <row r="873" ht="14.25" customHeight="1">
      <c r="A873" s="1"/>
      <c r="B873" s="2"/>
      <c r="C873" s="2"/>
      <c r="D873" s="3"/>
      <c r="E873" s="2"/>
      <c r="F873" s="3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4"/>
      <c r="BA873" s="2"/>
    </row>
    <row r="874" ht="14.25" customHeight="1">
      <c r="A874" s="1"/>
      <c r="B874" s="2"/>
      <c r="C874" s="2"/>
      <c r="D874" s="3"/>
      <c r="E874" s="2"/>
      <c r="F874" s="3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4"/>
      <c r="BA874" s="2"/>
    </row>
    <row r="875" ht="14.25" customHeight="1">
      <c r="A875" s="1"/>
      <c r="B875" s="2"/>
      <c r="C875" s="2"/>
      <c r="D875" s="3"/>
      <c r="E875" s="2"/>
      <c r="F875" s="3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4"/>
      <c r="BA875" s="2"/>
    </row>
    <row r="876" ht="14.25" customHeight="1">
      <c r="A876" s="1"/>
      <c r="B876" s="2"/>
      <c r="C876" s="2"/>
      <c r="D876" s="3"/>
      <c r="E876" s="2"/>
      <c r="F876" s="3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4"/>
      <c r="BA876" s="2"/>
    </row>
    <row r="877" ht="14.25" customHeight="1">
      <c r="A877" s="1"/>
      <c r="B877" s="2"/>
      <c r="C877" s="2"/>
      <c r="D877" s="3"/>
      <c r="E877" s="2"/>
      <c r="F877" s="3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4"/>
      <c r="BA877" s="2"/>
    </row>
    <row r="878" ht="14.25" customHeight="1">
      <c r="A878" s="1"/>
      <c r="B878" s="2"/>
      <c r="C878" s="2"/>
      <c r="D878" s="3"/>
      <c r="E878" s="2"/>
      <c r="F878" s="3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4"/>
      <c r="BA878" s="2"/>
    </row>
    <row r="879" ht="14.25" customHeight="1">
      <c r="A879" s="1"/>
      <c r="B879" s="2"/>
      <c r="C879" s="2"/>
      <c r="D879" s="3"/>
      <c r="E879" s="2"/>
      <c r="F879" s="3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4"/>
      <c r="BA879" s="2"/>
    </row>
    <row r="880" ht="14.25" customHeight="1">
      <c r="A880" s="1"/>
      <c r="B880" s="2"/>
      <c r="C880" s="2"/>
      <c r="D880" s="3"/>
      <c r="E880" s="2"/>
      <c r="F880" s="3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4"/>
      <c r="BA880" s="2"/>
    </row>
    <row r="881" ht="14.25" customHeight="1">
      <c r="A881" s="1"/>
      <c r="B881" s="2"/>
      <c r="C881" s="2"/>
      <c r="D881" s="3"/>
      <c r="E881" s="2"/>
      <c r="F881" s="3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4"/>
      <c r="BA881" s="2"/>
    </row>
    <row r="882" ht="14.25" customHeight="1">
      <c r="A882" s="1"/>
      <c r="B882" s="2"/>
      <c r="C882" s="2"/>
      <c r="D882" s="3"/>
      <c r="E882" s="2"/>
      <c r="F882" s="3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4"/>
      <c r="BA882" s="2"/>
    </row>
    <row r="883" ht="14.25" customHeight="1">
      <c r="A883" s="1"/>
      <c r="B883" s="2"/>
      <c r="C883" s="2"/>
      <c r="D883" s="3"/>
      <c r="E883" s="2"/>
      <c r="F883" s="3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4"/>
      <c r="BA883" s="2"/>
    </row>
    <row r="884" ht="14.25" customHeight="1">
      <c r="A884" s="1"/>
      <c r="B884" s="2"/>
      <c r="C884" s="2"/>
      <c r="D884" s="3"/>
      <c r="E884" s="2"/>
      <c r="F884" s="3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4"/>
      <c r="BA884" s="2"/>
    </row>
    <row r="885" ht="14.25" customHeight="1">
      <c r="A885" s="1"/>
      <c r="B885" s="2"/>
      <c r="C885" s="2"/>
      <c r="D885" s="3"/>
      <c r="E885" s="2"/>
      <c r="F885" s="3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4"/>
      <c r="BA885" s="2"/>
    </row>
    <row r="886" ht="14.25" customHeight="1">
      <c r="A886" s="1"/>
      <c r="B886" s="2"/>
      <c r="C886" s="2"/>
      <c r="D886" s="3"/>
      <c r="E886" s="2"/>
      <c r="F886" s="3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4"/>
      <c r="BA886" s="2"/>
    </row>
    <row r="887" ht="14.25" customHeight="1">
      <c r="A887" s="1"/>
      <c r="B887" s="2"/>
      <c r="C887" s="2"/>
      <c r="D887" s="3"/>
      <c r="E887" s="2"/>
      <c r="F887" s="3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4"/>
      <c r="BA887" s="2"/>
    </row>
    <row r="888" ht="14.25" customHeight="1">
      <c r="A888" s="1"/>
      <c r="B888" s="2"/>
      <c r="C888" s="2"/>
      <c r="D888" s="3"/>
      <c r="E888" s="2"/>
      <c r="F888" s="3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4"/>
      <c r="BA888" s="2"/>
    </row>
    <row r="889" ht="14.25" customHeight="1">
      <c r="A889" s="1"/>
      <c r="B889" s="2"/>
      <c r="C889" s="2"/>
      <c r="D889" s="3"/>
      <c r="E889" s="2"/>
      <c r="F889" s="3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4"/>
      <c r="BA889" s="2"/>
    </row>
    <row r="890" ht="14.25" customHeight="1">
      <c r="A890" s="1"/>
      <c r="B890" s="2"/>
      <c r="C890" s="2"/>
      <c r="D890" s="3"/>
      <c r="E890" s="2"/>
      <c r="F890" s="3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4"/>
      <c r="BA890" s="2"/>
    </row>
    <row r="891" ht="14.25" customHeight="1">
      <c r="A891" s="1"/>
      <c r="B891" s="2"/>
      <c r="C891" s="2"/>
      <c r="D891" s="3"/>
      <c r="E891" s="2"/>
      <c r="F891" s="3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4"/>
      <c r="BA891" s="2"/>
    </row>
    <row r="892" ht="14.25" customHeight="1">
      <c r="A892" s="1"/>
      <c r="B892" s="2"/>
      <c r="C892" s="2"/>
      <c r="D892" s="3"/>
      <c r="E892" s="2"/>
      <c r="F892" s="3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4"/>
      <c r="BA892" s="2"/>
    </row>
    <row r="893" ht="14.25" customHeight="1">
      <c r="A893" s="1"/>
      <c r="B893" s="2"/>
      <c r="C893" s="2"/>
      <c r="D893" s="3"/>
      <c r="E893" s="2"/>
      <c r="F893" s="3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4"/>
      <c r="BA893" s="2"/>
    </row>
    <row r="894" ht="14.25" customHeight="1">
      <c r="A894" s="1"/>
      <c r="B894" s="2"/>
      <c r="C894" s="2"/>
      <c r="D894" s="3"/>
      <c r="E894" s="2"/>
      <c r="F894" s="3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4"/>
      <c r="BA894" s="2"/>
    </row>
    <row r="895" ht="14.25" customHeight="1">
      <c r="A895" s="1"/>
      <c r="B895" s="2"/>
      <c r="C895" s="2"/>
      <c r="D895" s="3"/>
      <c r="E895" s="2"/>
      <c r="F895" s="3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4"/>
      <c r="BA895" s="2"/>
    </row>
    <row r="896" ht="14.25" customHeight="1">
      <c r="A896" s="1"/>
      <c r="B896" s="2"/>
      <c r="C896" s="2"/>
      <c r="D896" s="3"/>
      <c r="E896" s="2"/>
      <c r="F896" s="3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4"/>
      <c r="BA896" s="2"/>
    </row>
    <row r="897" ht="14.25" customHeight="1">
      <c r="A897" s="1"/>
      <c r="B897" s="2"/>
      <c r="C897" s="2"/>
      <c r="D897" s="3"/>
      <c r="E897" s="2"/>
      <c r="F897" s="3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4"/>
      <c r="BA897" s="2"/>
    </row>
    <row r="898" ht="14.25" customHeight="1">
      <c r="A898" s="1"/>
      <c r="B898" s="2"/>
      <c r="C898" s="2"/>
      <c r="D898" s="3"/>
      <c r="E898" s="2"/>
      <c r="F898" s="3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4"/>
      <c r="BA898" s="2"/>
    </row>
    <row r="899" ht="14.25" customHeight="1">
      <c r="A899" s="1"/>
      <c r="B899" s="2"/>
      <c r="C899" s="2"/>
      <c r="D899" s="3"/>
      <c r="E899" s="2"/>
      <c r="F899" s="3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4"/>
      <c r="BA899" s="2"/>
    </row>
    <row r="900" ht="14.25" customHeight="1">
      <c r="A900" s="1"/>
      <c r="B900" s="2"/>
      <c r="C900" s="2"/>
      <c r="D900" s="3"/>
      <c r="E900" s="2"/>
      <c r="F900" s="3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4"/>
      <c r="BA900" s="2"/>
    </row>
    <row r="901" ht="14.25" customHeight="1">
      <c r="A901" s="1"/>
      <c r="B901" s="2"/>
      <c r="C901" s="2"/>
      <c r="D901" s="3"/>
      <c r="E901" s="2"/>
      <c r="F901" s="3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4"/>
      <c r="BA901" s="2"/>
    </row>
    <row r="902" ht="14.25" customHeight="1">
      <c r="A902" s="1"/>
      <c r="B902" s="2"/>
      <c r="C902" s="2"/>
      <c r="D902" s="3"/>
      <c r="E902" s="2"/>
      <c r="F902" s="3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4"/>
      <c r="BA902" s="2"/>
    </row>
    <row r="903" ht="14.25" customHeight="1">
      <c r="A903" s="1"/>
      <c r="B903" s="2"/>
      <c r="C903" s="2"/>
      <c r="D903" s="3"/>
      <c r="E903" s="2"/>
      <c r="F903" s="3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4"/>
      <c r="BA903" s="2"/>
    </row>
    <row r="904" ht="14.25" customHeight="1">
      <c r="A904" s="1"/>
      <c r="B904" s="2"/>
      <c r="C904" s="2"/>
      <c r="D904" s="3"/>
      <c r="E904" s="2"/>
      <c r="F904" s="3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4"/>
      <c r="BA904" s="2"/>
    </row>
    <row r="905" ht="14.25" customHeight="1">
      <c r="A905" s="1"/>
      <c r="B905" s="2"/>
      <c r="C905" s="2"/>
      <c r="D905" s="3"/>
      <c r="E905" s="2"/>
      <c r="F905" s="3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4"/>
      <c r="BA905" s="2"/>
    </row>
    <row r="906" ht="14.25" customHeight="1">
      <c r="A906" s="1"/>
      <c r="B906" s="2"/>
      <c r="C906" s="2"/>
      <c r="D906" s="3"/>
      <c r="E906" s="2"/>
      <c r="F906" s="3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4"/>
      <c r="BA906" s="2"/>
    </row>
    <row r="907" ht="14.25" customHeight="1">
      <c r="A907" s="1"/>
      <c r="B907" s="2"/>
      <c r="C907" s="2"/>
      <c r="D907" s="3"/>
      <c r="E907" s="2"/>
      <c r="F907" s="3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4"/>
      <c r="BA907" s="2"/>
    </row>
    <row r="908" ht="14.25" customHeight="1">
      <c r="A908" s="1"/>
      <c r="B908" s="2"/>
      <c r="C908" s="2"/>
      <c r="D908" s="3"/>
      <c r="E908" s="2"/>
      <c r="F908" s="3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4"/>
      <c r="BA908" s="2"/>
    </row>
    <row r="909" ht="14.25" customHeight="1">
      <c r="A909" s="1"/>
      <c r="B909" s="2"/>
      <c r="C909" s="2"/>
      <c r="D909" s="3"/>
      <c r="E909" s="2"/>
      <c r="F909" s="3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4"/>
      <c r="BA909" s="2"/>
    </row>
    <row r="910" ht="14.25" customHeight="1">
      <c r="A910" s="1"/>
      <c r="B910" s="2"/>
      <c r="C910" s="2"/>
      <c r="D910" s="3"/>
      <c r="E910" s="2"/>
      <c r="F910" s="3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4"/>
      <c r="BA910" s="2"/>
    </row>
    <row r="911" ht="14.25" customHeight="1">
      <c r="A911" s="1"/>
      <c r="B911" s="2"/>
      <c r="C911" s="2"/>
      <c r="D911" s="3"/>
      <c r="E911" s="2"/>
      <c r="F911" s="3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4"/>
      <c r="BA911" s="2"/>
    </row>
    <row r="912" ht="14.25" customHeight="1">
      <c r="A912" s="1"/>
      <c r="B912" s="2"/>
      <c r="C912" s="2"/>
      <c r="D912" s="3"/>
      <c r="E912" s="2"/>
      <c r="F912" s="3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4"/>
      <c r="BA912" s="2"/>
    </row>
    <row r="913" ht="14.25" customHeight="1">
      <c r="A913" s="1"/>
      <c r="B913" s="2"/>
      <c r="C913" s="2"/>
      <c r="D913" s="3"/>
      <c r="E913" s="2"/>
      <c r="F913" s="3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4"/>
      <c r="BA913" s="2"/>
    </row>
    <row r="914" ht="14.25" customHeight="1">
      <c r="A914" s="1"/>
      <c r="B914" s="2"/>
      <c r="C914" s="2"/>
      <c r="D914" s="3"/>
      <c r="E914" s="2"/>
      <c r="F914" s="3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4"/>
      <c r="BA914" s="2"/>
    </row>
    <row r="915" ht="14.25" customHeight="1">
      <c r="A915" s="1"/>
      <c r="B915" s="2"/>
      <c r="C915" s="2"/>
      <c r="D915" s="3"/>
      <c r="E915" s="2"/>
      <c r="F915" s="3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4"/>
      <c r="BA915" s="2"/>
    </row>
    <row r="916" ht="14.25" customHeight="1">
      <c r="A916" s="1"/>
      <c r="B916" s="2"/>
      <c r="C916" s="2"/>
      <c r="D916" s="3"/>
      <c r="E916" s="2"/>
      <c r="F916" s="3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4"/>
      <c r="BA916" s="2"/>
    </row>
    <row r="917" ht="14.25" customHeight="1">
      <c r="A917" s="1"/>
      <c r="B917" s="2"/>
      <c r="C917" s="2"/>
      <c r="D917" s="3"/>
      <c r="E917" s="2"/>
      <c r="F917" s="3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4"/>
      <c r="BA917" s="2"/>
    </row>
    <row r="918" ht="14.25" customHeight="1">
      <c r="A918" s="1"/>
      <c r="B918" s="2"/>
      <c r="C918" s="2"/>
      <c r="D918" s="3"/>
      <c r="E918" s="2"/>
      <c r="F918" s="3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4"/>
      <c r="BA918" s="2"/>
    </row>
    <row r="919" ht="14.25" customHeight="1">
      <c r="A919" s="1"/>
      <c r="B919" s="2"/>
      <c r="C919" s="2"/>
      <c r="D919" s="3"/>
      <c r="E919" s="2"/>
      <c r="F919" s="3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4"/>
      <c r="BA919" s="2"/>
    </row>
    <row r="920" ht="14.25" customHeight="1">
      <c r="A920" s="1"/>
      <c r="B920" s="2"/>
      <c r="C920" s="2"/>
      <c r="D920" s="3"/>
      <c r="E920" s="2"/>
      <c r="F920" s="3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4"/>
      <c r="BA920" s="2"/>
    </row>
    <row r="921" ht="14.25" customHeight="1">
      <c r="A921" s="1"/>
      <c r="B921" s="2"/>
      <c r="C921" s="2"/>
      <c r="D921" s="3"/>
      <c r="E921" s="2"/>
      <c r="F921" s="3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4"/>
      <c r="BA921" s="2"/>
    </row>
    <row r="922" ht="14.25" customHeight="1">
      <c r="A922" s="1"/>
      <c r="B922" s="2"/>
      <c r="C922" s="2"/>
      <c r="D922" s="3"/>
      <c r="E922" s="2"/>
      <c r="F922" s="3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4"/>
      <c r="BA922" s="2"/>
    </row>
    <row r="923" ht="14.25" customHeight="1">
      <c r="A923" s="1"/>
      <c r="B923" s="2"/>
      <c r="C923" s="2"/>
      <c r="D923" s="3"/>
      <c r="E923" s="2"/>
      <c r="F923" s="3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4"/>
      <c r="BA923" s="2"/>
    </row>
    <row r="924" ht="14.25" customHeight="1">
      <c r="A924" s="1"/>
      <c r="B924" s="2"/>
      <c r="C924" s="2"/>
      <c r="D924" s="3"/>
      <c r="E924" s="2"/>
      <c r="F924" s="3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4"/>
      <c r="BA924" s="2"/>
    </row>
    <row r="925" ht="14.25" customHeight="1">
      <c r="A925" s="1"/>
      <c r="B925" s="2"/>
      <c r="C925" s="2"/>
      <c r="D925" s="3"/>
      <c r="E925" s="2"/>
      <c r="F925" s="3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4"/>
      <c r="BA925" s="2"/>
    </row>
    <row r="926" ht="14.25" customHeight="1">
      <c r="A926" s="1"/>
      <c r="B926" s="2"/>
      <c r="C926" s="2"/>
      <c r="D926" s="3"/>
      <c r="E926" s="2"/>
      <c r="F926" s="3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4"/>
      <c r="BA926" s="2"/>
    </row>
    <row r="927" ht="14.25" customHeight="1">
      <c r="A927" s="1"/>
      <c r="B927" s="2"/>
      <c r="C927" s="2"/>
      <c r="D927" s="3"/>
      <c r="E927" s="2"/>
      <c r="F927" s="3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4"/>
      <c r="BA927" s="2"/>
    </row>
    <row r="928" ht="14.25" customHeight="1">
      <c r="A928" s="1"/>
      <c r="B928" s="2"/>
      <c r="C928" s="2"/>
      <c r="D928" s="3"/>
      <c r="E928" s="2"/>
      <c r="F928" s="3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4"/>
      <c r="BA928" s="2"/>
    </row>
    <row r="929" ht="14.25" customHeight="1">
      <c r="A929" s="1"/>
      <c r="B929" s="2"/>
      <c r="C929" s="2"/>
      <c r="D929" s="3"/>
      <c r="E929" s="2"/>
      <c r="F929" s="3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4"/>
      <c r="BA929" s="2"/>
    </row>
    <row r="930" ht="14.25" customHeight="1">
      <c r="A930" s="1"/>
      <c r="B930" s="2"/>
      <c r="C930" s="2"/>
      <c r="D930" s="3"/>
      <c r="E930" s="2"/>
      <c r="F930" s="3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4"/>
      <c r="BA930" s="2"/>
    </row>
    <row r="931" ht="14.25" customHeight="1">
      <c r="A931" s="1"/>
      <c r="B931" s="2"/>
      <c r="C931" s="2"/>
      <c r="D931" s="3"/>
      <c r="E931" s="2"/>
      <c r="F931" s="3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4"/>
      <c r="BA931" s="2"/>
    </row>
    <row r="932" ht="14.25" customHeight="1">
      <c r="A932" s="1"/>
      <c r="B932" s="2"/>
      <c r="C932" s="2"/>
      <c r="D932" s="3"/>
      <c r="E932" s="2"/>
      <c r="F932" s="3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4"/>
      <c r="BA932" s="2"/>
    </row>
    <row r="933" ht="14.25" customHeight="1">
      <c r="A933" s="1"/>
      <c r="B933" s="2"/>
      <c r="C933" s="2"/>
      <c r="D933" s="3"/>
      <c r="E933" s="2"/>
      <c r="F933" s="3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4"/>
      <c r="BA933" s="2"/>
    </row>
    <row r="934" ht="14.25" customHeight="1">
      <c r="A934" s="1"/>
      <c r="B934" s="2"/>
      <c r="C934" s="2"/>
      <c r="D934" s="3"/>
      <c r="E934" s="2"/>
      <c r="F934" s="3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4"/>
      <c r="BA934" s="2"/>
    </row>
    <row r="935" ht="14.25" customHeight="1">
      <c r="A935" s="1"/>
      <c r="B935" s="2"/>
      <c r="C935" s="2"/>
      <c r="D935" s="3"/>
      <c r="E935" s="2"/>
      <c r="F935" s="3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4"/>
      <c r="BA935" s="2"/>
    </row>
    <row r="936" ht="14.25" customHeight="1">
      <c r="A936" s="1"/>
      <c r="B936" s="2"/>
      <c r="C936" s="2"/>
      <c r="D936" s="3"/>
      <c r="E936" s="2"/>
      <c r="F936" s="3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4"/>
      <c r="BA936" s="2"/>
    </row>
    <row r="937" ht="14.25" customHeight="1">
      <c r="A937" s="1"/>
      <c r="B937" s="2"/>
      <c r="C937" s="2"/>
      <c r="D937" s="3"/>
      <c r="E937" s="2"/>
      <c r="F937" s="3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4"/>
      <c r="BA937" s="2"/>
    </row>
    <row r="938" ht="14.25" customHeight="1">
      <c r="A938" s="1"/>
      <c r="B938" s="2"/>
      <c r="C938" s="2"/>
      <c r="D938" s="3"/>
      <c r="E938" s="2"/>
      <c r="F938" s="3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4"/>
      <c r="BA938" s="2"/>
    </row>
    <row r="939" ht="14.25" customHeight="1">
      <c r="A939" s="1"/>
      <c r="B939" s="2"/>
      <c r="C939" s="2"/>
      <c r="D939" s="3"/>
      <c r="E939" s="2"/>
      <c r="F939" s="3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4"/>
      <c r="BA939" s="2"/>
    </row>
    <row r="940" ht="14.25" customHeight="1">
      <c r="A940" s="1"/>
      <c r="B940" s="2"/>
      <c r="C940" s="2"/>
      <c r="D940" s="3"/>
      <c r="E940" s="2"/>
      <c r="F940" s="3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4"/>
      <c r="BA940" s="2"/>
    </row>
    <row r="941" ht="14.25" customHeight="1">
      <c r="A941" s="1"/>
      <c r="B941" s="2"/>
      <c r="C941" s="2"/>
      <c r="D941" s="3"/>
      <c r="E941" s="2"/>
      <c r="F941" s="3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4"/>
      <c r="BA941" s="2"/>
    </row>
    <row r="942" ht="14.25" customHeight="1">
      <c r="A942" s="1"/>
      <c r="B942" s="2"/>
      <c r="C942" s="2"/>
      <c r="D942" s="3"/>
      <c r="E942" s="2"/>
      <c r="F942" s="3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4"/>
      <c r="BA942" s="2"/>
    </row>
    <row r="943" ht="14.25" customHeight="1">
      <c r="A943" s="1"/>
      <c r="B943" s="2"/>
      <c r="C943" s="2"/>
      <c r="D943" s="3"/>
      <c r="E943" s="2"/>
      <c r="F943" s="3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4"/>
      <c r="BA943" s="2"/>
    </row>
    <row r="944" ht="14.25" customHeight="1">
      <c r="A944" s="1"/>
      <c r="B944" s="2"/>
      <c r="C944" s="2"/>
      <c r="D944" s="3"/>
      <c r="E944" s="2"/>
      <c r="F944" s="3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4"/>
      <c r="BA944" s="2"/>
    </row>
    <row r="945" ht="14.25" customHeight="1">
      <c r="A945" s="1"/>
      <c r="B945" s="2"/>
      <c r="C945" s="2"/>
      <c r="D945" s="3"/>
      <c r="E945" s="2"/>
      <c r="F945" s="3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4"/>
      <c r="BA945" s="2"/>
    </row>
    <row r="946" ht="14.25" customHeight="1">
      <c r="A946" s="1"/>
      <c r="B946" s="2"/>
      <c r="C946" s="2"/>
      <c r="D946" s="3"/>
      <c r="E946" s="2"/>
      <c r="F946" s="3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4"/>
      <c r="BA946" s="2"/>
    </row>
    <row r="947" ht="14.25" customHeight="1">
      <c r="A947" s="1"/>
      <c r="B947" s="2"/>
      <c r="C947" s="2"/>
      <c r="D947" s="3"/>
      <c r="E947" s="2"/>
      <c r="F947" s="3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4"/>
      <c r="BA947" s="2"/>
    </row>
    <row r="948" ht="14.25" customHeight="1">
      <c r="A948" s="1"/>
      <c r="B948" s="2"/>
      <c r="C948" s="2"/>
      <c r="D948" s="3"/>
      <c r="E948" s="2"/>
      <c r="F948" s="3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4"/>
      <c r="BA948" s="2"/>
    </row>
    <row r="949" ht="14.25" customHeight="1">
      <c r="A949" s="1"/>
      <c r="B949" s="2"/>
      <c r="C949" s="2"/>
      <c r="D949" s="3"/>
      <c r="E949" s="2"/>
      <c r="F949" s="3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4"/>
      <c r="BA949" s="2"/>
    </row>
    <row r="950" ht="14.25" customHeight="1">
      <c r="A950" s="1"/>
      <c r="B950" s="2"/>
      <c r="C950" s="2"/>
      <c r="D950" s="3"/>
      <c r="E950" s="2"/>
      <c r="F950" s="3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4"/>
      <c r="BA950" s="2"/>
    </row>
    <row r="951" ht="14.25" customHeight="1">
      <c r="A951" s="1"/>
      <c r="B951" s="2"/>
      <c r="C951" s="2"/>
      <c r="D951" s="3"/>
      <c r="E951" s="2"/>
      <c r="F951" s="3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4"/>
      <c r="BA951" s="2"/>
    </row>
    <row r="952" ht="14.25" customHeight="1">
      <c r="A952" s="1"/>
      <c r="B952" s="2"/>
      <c r="C952" s="2"/>
      <c r="D952" s="3"/>
      <c r="E952" s="2"/>
      <c r="F952" s="3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4"/>
      <c r="BA952" s="2"/>
    </row>
    <row r="953" ht="14.25" customHeight="1">
      <c r="A953" s="1"/>
      <c r="B953" s="2"/>
      <c r="C953" s="2"/>
      <c r="D953" s="3"/>
      <c r="E953" s="2"/>
      <c r="F953" s="3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4"/>
      <c r="BA953" s="2"/>
    </row>
    <row r="954" ht="14.25" customHeight="1">
      <c r="A954" s="1"/>
      <c r="B954" s="2"/>
      <c r="C954" s="2"/>
      <c r="D954" s="3"/>
      <c r="E954" s="2"/>
      <c r="F954" s="3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4"/>
      <c r="BA954" s="2"/>
    </row>
    <row r="955" ht="14.25" customHeight="1">
      <c r="A955" s="1"/>
      <c r="B955" s="2"/>
      <c r="C955" s="2"/>
      <c r="D955" s="3"/>
      <c r="E955" s="2"/>
      <c r="F955" s="3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4"/>
      <c r="BA955" s="2"/>
    </row>
    <row r="956" ht="14.25" customHeight="1">
      <c r="A956" s="1"/>
      <c r="B956" s="2"/>
      <c r="C956" s="2"/>
      <c r="D956" s="3"/>
      <c r="E956" s="2"/>
      <c r="F956" s="3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4"/>
      <c r="BA956" s="2"/>
    </row>
    <row r="957" ht="14.25" customHeight="1">
      <c r="A957" s="1"/>
      <c r="B957" s="2"/>
      <c r="C957" s="2"/>
      <c r="D957" s="3"/>
      <c r="E957" s="2"/>
      <c r="F957" s="3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4"/>
      <c r="BA957" s="2"/>
    </row>
    <row r="958" ht="14.25" customHeight="1">
      <c r="A958" s="1"/>
      <c r="B958" s="2"/>
      <c r="C958" s="2"/>
      <c r="D958" s="3"/>
      <c r="E958" s="2"/>
      <c r="F958" s="3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4"/>
      <c r="BA958" s="2"/>
    </row>
    <row r="959" ht="14.25" customHeight="1">
      <c r="A959" s="1"/>
      <c r="B959" s="2"/>
      <c r="C959" s="2"/>
      <c r="D959" s="3"/>
      <c r="E959" s="2"/>
      <c r="F959" s="3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4"/>
      <c r="BA959" s="2"/>
    </row>
    <row r="960" ht="14.25" customHeight="1">
      <c r="A960" s="1"/>
      <c r="B960" s="2"/>
      <c r="C960" s="2"/>
      <c r="D960" s="3"/>
      <c r="E960" s="2"/>
      <c r="F960" s="3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4"/>
      <c r="BA960" s="2"/>
    </row>
    <row r="961" ht="14.25" customHeight="1">
      <c r="A961" s="1"/>
      <c r="B961" s="2"/>
      <c r="C961" s="2"/>
      <c r="D961" s="3"/>
      <c r="E961" s="2"/>
      <c r="F961" s="3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4"/>
      <c r="BA961" s="2"/>
    </row>
    <row r="962" ht="14.25" customHeight="1">
      <c r="A962" s="1"/>
      <c r="B962" s="2"/>
      <c r="C962" s="2"/>
      <c r="D962" s="3"/>
      <c r="E962" s="2"/>
      <c r="F962" s="3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4"/>
      <c r="BA962" s="2"/>
    </row>
    <row r="963" ht="14.25" customHeight="1">
      <c r="A963" s="1"/>
      <c r="B963" s="2"/>
      <c r="C963" s="2"/>
      <c r="D963" s="3"/>
      <c r="E963" s="2"/>
      <c r="F963" s="3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4"/>
      <c r="BA963" s="2"/>
    </row>
    <row r="964" ht="14.25" customHeight="1">
      <c r="A964" s="1"/>
      <c r="B964" s="2"/>
      <c r="C964" s="2"/>
      <c r="D964" s="3"/>
      <c r="E964" s="2"/>
      <c r="F964" s="3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4"/>
      <c r="BA964" s="2"/>
    </row>
    <row r="965" ht="14.25" customHeight="1">
      <c r="A965" s="1"/>
      <c r="B965" s="2"/>
      <c r="C965" s="2"/>
      <c r="D965" s="3"/>
      <c r="E965" s="2"/>
      <c r="F965" s="3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4"/>
      <c r="BA965" s="2"/>
    </row>
    <row r="966" ht="14.25" customHeight="1">
      <c r="A966" s="1"/>
      <c r="B966" s="2"/>
      <c r="C966" s="2"/>
      <c r="D966" s="3"/>
      <c r="E966" s="2"/>
      <c r="F966" s="3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4"/>
      <c r="BA966" s="2"/>
    </row>
    <row r="967" ht="14.25" customHeight="1">
      <c r="A967" s="1"/>
      <c r="B967" s="2"/>
      <c r="C967" s="2"/>
      <c r="D967" s="3"/>
      <c r="E967" s="2"/>
      <c r="F967" s="3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4"/>
      <c r="BA967" s="2"/>
    </row>
    <row r="968" ht="14.25" customHeight="1">
      <c r="A968" s="1"/>
      <c r="B968" s="2"/>
      <c r="C968" s="2"/>
      <c r="D968" s="3"/>
      <c r="E968" s="2"/>
      <c r="F968" s="3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4"/>
      <c r="BA968" s="2"/>
    </row>
    <row r="969" ht="14.25" customHeight="1">
      <c r="A969" s="1"/>
      <c r="B969" s="2"/>
      <c r="C969" s="2"/>
      <c r="D969" s="3"/>
      <c r="E969" s="2"/>
      <c r="F969" s="3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4"/>
      <c r="BA969" s="2"/>
    </row>
    <row r="970" ht="14.25" customHeight="1">
      <c r="A970" s="1"/>
      <c r="B970" s="2"/>
      <c r="C970" s="2"/>
      <c r="D970" s="3"/>
      <c r="E970" s="2"/>
      <c r="F970" s="3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4"/>
      <c r="BA970" s="2"/>
    </row>
    <row r="971" ht="14.25" customHeight="1">
      <c r="A971" s="1"/>
      <c r="B971" s="2"/>
      <c r="C971" s="2"/>
      <c r="D971" s="3"/>
      <c r="E971" s="2"/>
      <c r="F971" s="3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4"/>
      <c r="BA971" s="2"/>
    </row>
    <row r="972" ht="14.25" customHeight="1">
      <c r="A972" s="1"/>
      <c r="B972" s="2"/>
      <c r="C972" s="2"/>
      <c r="D972" s="3"/>
      <c r="E972" s="2"/>
      <c r="F972" s="3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4"/>
      <c r="BA972" s="2"/>
    </row>
    <row r="973" ht="14.25" customHeight="1">
      <c r="A973" s="1"/>
      <c r="B973" s="2"/>
      <c r="C973" s="2"/>
      <c r="D973" s="3"/>
      <c r="E973" s="2"/>
      <c r="F973" s="3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4"/>
      <c r="BA973" s="2"/>
    </row>
    <row r="974" ht="14.25" customHeight="1">
      <c r="A974" s="1"/>
      <c r="B974" s="2"/>
      <c r="C974" s="2"/>
      <c r="D974" s="3"/>
      <c r="E974" s="2"/>
      <c r="F974" s="3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4"/>
      <c r="BA974" s="2"/>
    </row>
    <row r="975" ht="14.25" customHeight="1">
      <c r="A975" s="1"/>
      <c r="B975" s="2"/>
      <c r="C975" s="2"/>
      <c r="D975" s="3"/>
      <c r="E975" s="2"/>
      <c r="F975" s="3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4"/>
      <c r="BA975" s="2"/>
    </row>
    <row r="976" ht="14.25" customHeight="1">
      <c r="A976" s="1"/>
      <c r="B976" s="2"/>
      <c r="C976" s="2"/>
      <c r="D976" s="3"/>
      <c r="E976" s="2"/>
      <c r="F976" s="3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4"/>
      <c r="BA976" s="2"/>
    </row>
    <row r="977" ht="14.25" customHeight="1">
      <c r="A977" s="1"/>
      <c r="B977" s="2"/>
      <c r="C977" s="2"/>
      <c r="D977" s="3"/>
      <c r="E977" s="2"/>
      <c r="F977" s="3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4"/>
      <c r="BA977" s="2"/>
    </row>
    <row r="978" ht="14.25" customHeight="1">
      <c r="A978" s="1"/>
      <c r="B978" s="2"/>
      <c r="C978" s="2"/>
      <c r="D978" s="3"/>
      <c r="E978" s="2"/>
      <c r="F978" s="3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4"/>
      <c r="BA978" s="2"/>
    </row>
    <row r="979" ht="14.25" customHeight="1">
      <c r="A979" s="1"/>
      <c r="B979" s="2"/>
      <c r="C979" s="2"/>
      <c r="D979" s="3"/>
      <c r="E979" s="2"/>
      <c r="F979" s="3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4"/>
      <c r="BA979" s="2"/>
    </row>
    <row r="980" ht="14.25" customHeight="1">
      <c r="A980" s="1"/>
      <c r="B980" s="2"/>
      <c r="C980" s="2"/>
      <c r="D980" s="3"/>
      <c r="E980" s="2"/>
      <c r="F980" s="3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4"/>
      <c r="BA980" s="2"/>
    </row>
    <row r="981" ht="14.25" customHeight="1">
      <c r="A981" s="1"/>
      <c r="B981" s="2"/>
      <c r="C981" s="2"/>
      <c r="D981" s="3"/>
      <c r="E981" s="2"/>
      <c r="F981" s="3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4"/>
      <c r="BA981" s="2"/>
    </row>
    <row r="982" ht="14.25" customHeight="1">
      <c r="A982" s="1"/>
      <c r="B982" s="2"/>
      <c r="C982" s="2"/>
      <c r="D982" s="3"/>
      <c r="E982" s="2"/>
      <c r="F982" s="3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4"/>
      <c r="BA982" s="2"/>
    </row>
    <row r="983" ht="14.25" customHeight="1">
      <c r="A983" s="1"/>
      <c r="B983" s="2"/>
      <c r="C983" s="2"/>
      <c r="D983" s="3"/>
      <c r="E983" s="2"/>
      <c r="F983" s="3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4"/>
      <c r="BA983" s="2"/>
    </row>
    <row r="984" ht="14.25" customHeight="1">
      <c r="A984" s="1"/>
      <c r="B984" s="2"/>
      <c r="C984" s="2"/>
      <c r="D984" s="3"/>
      <c r="E984" s="2"/>
      <c r="F984" s="3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4"/>
      <c r="BA984" s="2"/>
    </row>
    <row r="985" ht="14.25" customHeight="1">
      <c r="A985" s="1"/>
      <c r="B985" s="2"/>
      <c r="C985" s="2"/>
      <c r="D985" s="3"/>
      <c r="E985" s="2"/>
      <c r="F985" s="3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4"/>
      <c r="BA985" s="2"/>
    </row>
    <row r="986" ht="14.25" customHeight="1">
      <c r="A986" s="1"/>
      <c r="B986" s="2"/>
      <c r="C986" s="2"/>
      <c r="D986" s="3"/>
      <c r="E986" s="2"/>
      <c r="F986" s="3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4"/>
      <c r="BA986" s="2"/>
    </row>
    <row r="987" ht="14.25" customHeight="1">
      <c r="A987" s="1"/>
      <c r="B987" s="2"/>
      <c r="C987" s="2"/>
      <c r="D987" s="3"/>
      <c r="E987" s="2"/>
      <c r="F987" s="3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4"/>
      <c r="BA987" s="2"/>
    </row>
    <row r="988" ht="14.25" customHeight="1">
      <c r="A988" s="1"/>
      <c r="B988" s="2"/>
      <c r="C988" s="2"/>
      <c r="D988" s="3"/>
      <c r="E988" s="2"/>
      <c r="F988" s="3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4"/>
      <c r="BA988" s="2"/>
    </row>
    <row r="989" ht="14.25" customHeight="1">
      <c r="A989" s="1"/>
      <c r="B989" s="2"/>
      <c r="C989" s="2"/>
      <c r="D989" s="3"/>
      <c r="E989" s="2"/>
      <c r="F989" s="3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4"/>
      <c r="BA989" s="2"/>
    </row>
    <row r="990" ht="14.25" customHeight="1">
      <c r="A990" s="1"/>
      <c r="B990" s="2"/>
      <c r="C990" s="2"/>
      <c r="D990" s="3"/>
      <c r="E990" s="2"/>
      <c r="F990" s="3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4"/>
      <c r="BA990" s="2"/>
    </row>
    <row r="991" ht="14.25" customHeight="1">
      <c r="A991" s="1"/>
      <c r="B991" s="2"/>
      <c r="C991" s="2"/>
      <c r="D991" s="3"/>
      <c r="E991" s="2"/>
      <c r="F991" s="3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4"/>
      <c r="BA991" s="2"/>
    </row>
    <row r="992" ht="14.25" customHeight="1">
      <c r="A992" s="1"/>
      <c r="B992" s="2"/>
      <c r="C992" s="2"/>
      <c r="D992" s="3"/>
      <c r="E992" s="2"/>
      <c r="F992" s="3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4"/>
      <c r="BA992" s="2"/>
    </row>
    <row r="993" ht="14.25" customHeight="1">
      <c r="A993" s="1"/>
      <c r="B993" s="2"/>
      <c r="C993" s="2"/>
      <c r="D993" s="3"/>
      <c r="E993" s="2"/>
      <c r="F993" s="3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4"/>
      <c r="BA993" s="2"/>
    </row>
    <row r="994" ht="14.25" customHeight="1">
      <c r="A994" s="1"/>
      <c r="B994" s="2"/>
      <c r="C994" s="2"/>
      <c r="D994" s="3"/>
      <c r="E994" s="2"/>
      <c r="F994" s="3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4"/>
      <c r="BA994" s="2"/>
    </row>
    <row r="995" ht="14.25" customHeight="1">
      <c r="A995" s="1"/>
      <c r="B995" s="2"/>
      <c r="C995" s="2"/>
      <c r="D995" s="3"/>
      <c r="E995" s="2"/>
      <c r="F995" s="3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4"/>
      <c r="BA995" s="2"/>
    </row>
    <row r="996" ht="14.25" customHeight="1">
      <c r="A996" s="1"/>
      <c r="B996" s="2"/>
      <c r="C996" s="2"/>
      <c r="D996" s="3"/>
      <c r="E996" s="2"/>
      <c r="F996" s="3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4"/>
      <c r="BA996" s="2"/>
    </row>
    <row r="997" ht="14.25" customHeight="1">
      <c r="A997" s="1"/>
      <c r="B997" s="2"/>
      <c r="C997" s="2"/>
      <c r="D997" s="3"/>
      <c r="E997" s="2"/>
      <c r="F997" s="3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4"/>
      <c r="BA997" s="2"/>
    </row>
    <row r="998" ht="14.25" customHeight="1">
      <c r="A998" s="1"/>
      <c r="B998" s="2"/>
      <c r="C998" s="2"/>
      <c r="D998" s="3"/>
      <c r="E998" s="2"/>
      <c r="F998" s="3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4"/>
      <c r="BA998" s="2"/>
    </row>
    <row r="999" ht="14.25" customHeight="1">
      <c r="A999" s="1"/>
      <c r="B999" s="2"/>
      <c r="C999" s="2"/>
      <c r="D999" s="3"/>
      <c r="E999" s="2"/>
      <c r="F999" s="3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4"/>
      <c r="BA999" s="2"/>
    </row>
    <row r="1000" ht="14.25" customHeight="1">
      <c r="A1000" s="1"/>
      <c r="B1000" s="2"/>
      <c r="C1000" s="2"/>
      <c r="D1000" s="3"/>
      <c r="E1000" s="2"/>
      <c r="F1000" s="3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4"/>
      <c r="BA1000" s="2"/>
    </row>
  </sheetData>
  <autoFilter ref="$B$8:$D$162"/>
  <mergeCells count="7">
    <mergeCell ref="A4:A8"/>
    <mergeCell ref="B4:G4"/>
    <mergeCell ref="B5:D5"/>
    <mergeCell ref="E5:E8"/>
    <mergeCell ref="F5:F7"/>
    <mergeCell ref="B6:D6"/>
    <mergeCell ref="B7:D7"/>
  </mergeCells>
  <printOptions horizontalCentered="1"/>
  <pageMargins bottom="0.5511811023622047" footer="0.0" header="0.0" left="0.5118110236220472" right="0.5118110236220472" top="0.5511811023622047"/>
  <pageSetup paperSize="9" scale="9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/>
  </sheetPr>
  <sheetViews>
    <sheetView workbookViewId="0"/>
  </sheetViews>
  <sheetFormatPr customHeight="1" defaultColWidth="14.43" defaultRowHeight="15.0" outlineLevelCol="1"/>
  <cols>
    <col customWidth="1" min="1" max="1" width="11.0"/>
    <col customWidth="1" min="2" max="2" width="16.57"/>
    <col customWidth="1" min="3" max="3" width="15.57"/>
    <col customWidth="1" min="4" max="6" width="14.57"/>
    <col customWidth="1" min="7" max="7" width="12.57"/>
    <col customWidth="1" min="8" max="8" width="7.14" outlineLevel="1"/>
    <col customWidth="1" min="9" max="47" width="5.71" outlineLevel="1"/>
    <col customWidth="1" min="48" max="48" width="6.71"/>
    <col customWidth="1" min="49" max="49" width="6.43"/>
    <col customWidth="1" min="50" max="50" width="6.57"/>
    <col customWidth="1" min="51" max="51" width="6.43"/>
    <col customWidth="1" min="52" max="52" width="6.57"/>
    <col customWidth="1" min="53" max="53" width="9.14"/>
  </cols>
  <sheetData>
    <row r="1" ht="14.25" customHeight="1">
      <c r="A1" s="1"/>
      <c r="B1" s="2"/>
      <c r="C1" s="2"/>
      <c r="D1" s="3"/>
      <c r="E1" s="3"/>
      <c r="F1" s="3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2"/>
    </row>
    <row r="2" ht="14.25" customHeight="1">
      <c r="A2" s="1"/>
      <c r="B2" s="2"/>
      <c r="C2" s="2"/>
      <c r="D2" s="3"/>
      <c r="E2" s="3"/>
      <c r="F2" s="3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4"/>
      <c r="AW2" s="4"/>
      <c r="AX2" s="4"/>
      <c r="AY2" s="4"/>
      <c r="AZ2" s="4"/>
      <c r="BA2" s="2"/>
    </row>
    <row r="3" ht="14.25" customHeight="1">
      <c r="A3" s="1"/>
      <c r="B3" s="2"/>
      <c r="C3" s="2"/>
      <c r="D3" s="3"/>
      <c r="E3" s="3"/>
      <c r="F3" s="3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4"/>
      <c r="AW3" s="4"/>
      <c r="AX3" s="4"/>
      <c r="AY3" s="4"/>
      <c r="AZ3" s="4"/>
      <c r="BA3" s="2"/>
    </row>
    <row r="4" ht="45.0" customHeight="1">
      <c r="A4" s="5"/>
      <c r="B4" s="55" t="s">
        <v>424</v>
      </c>
      <c r="C4" s="7"/>
      <c r="D4" s="7"/>
      <c r="E4" s="7"/>
      <c r="F4" s="7"/>
      <c r="G4" s="8"/>
      <c r="H4" s="9">
        <v>1.0</v>
      </c>
      <c r="I4" s="9">
        <v>2.0</v>
      </c>
      <c r="J4" s="9">
        <v>3.0</v>
      </c>
      <c r="K4" s="9">
        <v>4.0</v>
      </c>
      <c r="L4" s="9">
        <v>5.0</v>
      </c>
      <c r="M4" s="9">
        <v>6.0</v>
      </c>
      <c r="N4" s="9">
        <v>7.0</v>
      </c>
      <c r="O4" s="9">
        <v>8.0</v>
      </c>
      <c r="P4" s="9">
        <v>9.0</v>
      </c>
      <c r="Q4" s="9">
        <v>10.0</v>
      </c>
      <c r="R4" s="9">
        <v>11.0</v>
      </c>
      <c r="S4" s="9">
        <v>12.0</v>
      </c>
      <c r="T4" s="9">
        <v>13.0</v>
      </c>
      <c r="U4" s="9">
        <v>14.0</v>
      </c>
      <c r="V4" s="9">
        <v>15.0</v>
      </c>
      <c r="W4" s="9">
        <v>16.0</v>
      </c>
      <c r="X4" s="9">
        <v>17.0</v>
      </c>
      <c r="Y4" s="9">
        <v>18.0</v>
      </c>
      <c r="Z4" s="9">
        <v>19.0</v>
      </c>
      <c r="AA4" s="9">
        <v>20.0</v>
      </c>
      <c r="AB4" s="9">
        <v>21.0</v>
      </c>
      <c r="AC4" s="9">
        <v>22.0</v>
      </c>
      <c r="AD4" s="9">
        <v>23.0</v>
      </c>
      <c r="AE4" s="9">
        <v>24.0</v>
      </c>
      <c r="AF4" s="9">
        <v>25.0</v>
      </c>
      <c r="AG4" s="9">
        <v>26.0</v>
      </c>
      <c r="AH4" s="9">
        <v>27.0</v>
      </c>
      <c r="AI4" s="9">
        <v>28.0</v>
      </c>
      <c r="AJ4" s="9">
        <v>29.0</v>
      </c>
      <c r="AK4" s="9">
        <v>30.0</v>
      </c>
      <c r="AL4" s="9">
        <v>31.0</v>
      </c>
      <c r="AM4" s="9">
        <v>32.0</v>
      </c>
      <c r="AN4" s="9">
        <v>33.0</v>
      </c>
      <c r="AO4" s="9">
        <v>34.0</v>
      </c>
      <c r="AP4" s="9">
        <v>35.0</v>
      </c>
      <c r="AQ4" s="9">
        <v>36.0</v>
      </c>
      <c r="AR4" s="9">
        <v>37.0</v>
      </c>
      <c r="AS4" s="9">
        <v>38.0</v>
      </c>
      <c r="AT4" s="9">
        <v>39.0</v>
      </c>
      <c r="AU4" s="9">
        <v>40.0</v>
      </c>
      <c r="AV4" s="10"/>
      <c r="AW4" s="56"/>
      <c r="AX4" s="10"/>
      <c r="AY4" s="10"/>
      <c r="AZ4" s="10"/>
      <c r="BA4" s="11"/>
    </row>
    <row r="5" ht="28.5" customHeight="1">
      <c r="A5" s="12"/>
      <c r="B5" s="13" t="s">
        <v>1</v>
      </c>
      <c r="C5" s="14"/>
      <c r="D5" s="15"/>
      <c r="E5" s="16" t="s">
        <v>2</v>
      </c>
      <c r="F5" s="16" t="s">
        <v>425</v>
      </c>
      <c r="G5" s="17" t="s">
        <v>4</v>
      </c>
      <c r="H5" s="18">
        <v>41.0</v>
      </c>
      <c r="I5" s="19">
        <v>31.0</v>
      </c>
      <c r="J5" s="18">
        <v>34.0</v>
      </c>
      <c r="K5" s="19">
        <v>32.0</v>
      </c>
      <c r="L5" s="18">
        <v>38.0</v>
      </c>
      <c r="M5" s="19">
        <v>28.0</v>
      </c>
      <c r="N5" s="18">
        <v>17.0</v>
      </c>
      <c r="O5" s="19">
        <v>36.0</v>
      </c>
      <c r="P5" s="18">
        <v>36.0</v>
      </c>
      <c r="Q5" s="19">
        <v>31.0</v>
      </c>
      <c r="R5" s="20">
        <v>41.0</v>
      </c>
      <c r="S5" s="21">
        <v>11.0</v>
      </c>
      <c r="T5" s="20">
        <v>39.0</v>
      </c>
      <c r="U5" s="21">
        <v>31.5</v>
      </c>
      <c r="V5" s="20">
        <v>17.0</v>
      </c>
      <c r="W5" s="21">
        <v>35.0</v>
      </c>
      <c r="X5" s="20">
        <v>7.0</v>
      </c>
      <c r="Y5" s="21">
        <v>33.0</v>
      </c>
      <c r="Z5" s="20">
        <v>22.0</v>
      </c>
      <c r="AA5" s="21">
        <v>31.5</v>
      </c>
      <c r="AB5" s="18">
        <v>39.0</v>
      </c>
      <c r="AC5" s="19">
        <v>32.0</v>
      </c>
      <c r="AD5" s="18">
        <v>14.0</v>
      </c>
      <c r="AE5" s="19">
        <v>31.0</v>
      </c>
      <c r="AF5" s="18">
        <v>40.0</v>
      </c>
      <c r="AG5" s="19">
        <v>34.0</v>
      </c>
      <c r="AH5" s="18">
        <v>41.0</v>
      </c>
      <c r="AI5" s="19">
        <v>23.0</v>
      </c>
      <c r="AJ5" s="18">
        <v>37.0</v>
      </c>
      <c r="AK5" s="19">
        <v>27.0</v>
      </c>
      <c r="AL5" s="20">
        <v>23.0</v>
      </c>
      <c r="AM5" s="21">
        <v>26.0</v>
      </c>
      <c r="AN5" s="20">
        <v>7.0</v>
      </c>
      <c r="AO5" s="21">
        <v>37.0</v>
      </c>
      <c r="AP5" s="20">
        <v>12.0</v>
      </c>
      <c r="AQ5" s="21">
        <v>27.0</v>
      </c>
      <c r="AR5" s="20">
        <v>37.0</v>
      </c>
      <c r="AS5" s="21">
        <v>31.5</v>
      </c>
      <c r="AT5" s="20">
        <v>21.0</v>
      </c>
      <c r="AU5" s="21">
        <v>31.0</v>
      </c>
      <c r="AV5" s="10"/>
      <c r="AW5" s="56"/>
      <c r="AX5" s="10"/>
      <c r="AY5" s="10"/>
      <c r="AZ5" s="10"/>
      <c r="BA5" s="11"/>
    </row>
    <row r="6" ht="27.0" customHeight="1">
      <c r="A6" s="12"/>
      <c r="B6" s="22" t="s">
        <v>5</v>
      </c>
      <c r="D6" s="23"/>
      <c r="E6" s="12"/>
      <c r="F6" s="12"/>
      <c r="G6" s="17" t="s">
        <v>6</v>
      </c>
      <c r="H6" s="24">
        <v>35.0</v>
      </c>
      <c r="I6" s="25">
        <v>40.0</v>
      </c>
      <c r="J6" s="24">
        <v>30.0</v>
      </c>
      <c r="K6" s="25">
        <v>40.0</v>
      </c>
      <c r="L6" s="24">
        <v>35.0</v>
      </c>
      <c r="M6" s="25">
        <v>20.0</v>
      </c>
      <c r="N6" s="24">
        <v>15.0</v>
      </c>
      <c r="O6" s="25">
        <v>25.0</v>
      </c>
      <c r="P6" s="24">
        <v>25.0</v>
      </c>
      <c r="Q6" s="25">
        <v>25.0</v>
      </c>
      <c r="R6" s="26">
        <v>35.0</v>
      </c>
      <c r="S6" s="27">
        <v>20.0</v>
      </c>
      <c r="T6" s="26">
        <v>40.0</v>
      </c>
      <c r="U6" s="27">
        <v>40.0</v>
      </c>
      <c r="V6" s="26">
        <v>15.0</v>
      </c>
      <c r="W6" s="27">
        <v>35.0</v>
      </c>
      <c r="X6" s="26">
        <v>20.0</v>
      </c>
      <c r="Y6" s="27">
        <v>25.0</v>
      </c>
      <c r="Z6" s="26">
        <v>15.0</v>
      </c>
      <c r="AA6" s="27">
        <v>40.0</v>
      </c>
      <c r="AB6" s="24">
        <v>35.0</v>
      </c>
      <c r="AC6" s="25">
        <v>35.0</v>
      </c>
      <c r="AD6" s="24">
        <v>15.0</v>
      </c>
      <c r="AE6" s="25">
        <v>40.0</v>
      </c>
      <c r="AF6" s="24">
        <v>35.0</v>
      </c>
      <c r="AG6" s="25">
        <v>25.0</v>
      </c>
      <c r="AH6" s="24">
        <v>35.0</v>
      </c>
      <c r="AI6" s="25">
        <v>15.0</v>
      </c>
      <c r="AJ6" s="24">
        <v>30.0</v>
      </c>
      <c r="AK6" s="25">
        <v>20.0</v>
      </c>
      <c r="AL6" s="26">
        <v>15.0</v>
      </c>
      <c r="AM6" s="27">
        <v>20.0</v>
      </c>
      <c r="AN6" s="26">
        <v>40.0</v>
      </c>
      <c r="AO6" s="27">
        <v>30.0</v>
      </c>
      <c r="AP6" s="26">
        <v>15.0</v>
      </c>
      <c r="AQ6" s="27">
        <v>20.0</v>
      </c>
      <c r="AR6" s="26">
        <v>35.0</v>
      </c>
      <c r="AS6" s="27">
        <v>40.0</v>
      </c>
      <c r="AT6" s="26">
        <v>15.0</v>
      </c>
      <c r="AU6" s="27">
        <v>40.0</v>
      </c>
      <c r="AV6" s="10"/>
      <c r="AW6" s="56"/>
      <c r="AX6" s="10"/>
      <c r="AY6" s="10"/>
      <c r="AZ6" s="10"/>
      <c r="BA6" s="11"/>
    </row>
    <row r="7" ht="26.25" customHeight="1">
      <c r="A7" s="12"/>
      <c r="B7" s="28" t="s">
        <v>7</v>
      </c>
      <c r="C7" s="29"/>
      <c r="D7" s="30"/>
      <c r="E7" s="12"/>
      <c r="F7" s="31"/>
      <c r="G7" s="17" t="s">
        <v>8</v>
      </c>
      <c r="H7" s="24"/>
      <c r="I7" s="25" t="s">
        <v>10</v>
      </c>
      <c r="J7" s="24"/>
      <c r="K7" s="25" t="s">
        <v>9</v>
      </c>
      <c r="L7" s="24"/>
      <c r="M7" s="25"/>
      <c r="N7" s="24"/>
      <c r="O7" s="25"/>
      <c r="P7" s="24"/>
      <c r="Q7" s="25"/>
      <c r="R7" s="26"/>
      <c r="S7" s="27"/>
      <c r="T7" s="26"/>
      <c r="U7" s="27" t="s">
        <v>10</v>
      </c>
      <c r="V7" s="26"/>
      <c r="W7" s="27"/>
      <c r="X7" s="26"/>
      <c r="Y7" s="27"/>
      <c r="Z7" s="26"/>
      <c r="AA7" s="27" t="s">
        <v>9</v>
      </c>
      <c r="AB7" s="24"/>
      <c r="AC7" s="25"/>
      <c r="AD7" s="24"/>
      <c r="AE7" s="25" t="s">
        <v>10</v>
      </c>
      <c r="AF7" s="24"/>
      <c r="AG7" s="25"/>
      <c r="AH7" s="24"/>
      <c r="AI7" s="25"/>
      <c r="AJ7" s="24"/>
      <c r="AK7" s="25"/>
      <c r="AL7" s="26"/>
      <c r="AM7" s="27"/>
      <c r="AN7" s="26" t="s">
        <v>9</v>
      </c>
      <c r="AO7" s="27"/>
      <c r="AP7" s="26"/>
      <c r="AQ7" s="27"/>
      <c r="AR7" s="26"/>
      <c r="AS7" s="27" t="s">
        <v>10</v>
      </c>
      <c r="AT7" s="26"/>
      <c r="AU7" s="27" t="s">
        <v>9</v>
      </c>
      <c r="AV7" s="10"/>
      <c r="AW7" s="56"/>
      <c r="AX7" s="10"/>
      <c r="AY7" s="10"/>
      <c r="AZ7" s="10"/>
      <c r="BA7" s="11"/>
    </row>
    <row r="8" ht="25.5" customHeight="1">
      <c r="A8" s="31"/>
      <c r="B8" s="17" t="s">
        <v>11</v>
      </c>
      <c r="C8" s="17" t="s">
        <v>12</v>
      </c>
      <c r="D8" s="17" t="s">
        <v>13</v>
      </c>
      <c r="E8" s="31"/>
      <c r="F8" s="32" t="s">
        <v>14</v>
      </c>
      <c r="G8" s="17" t="s">
        <v>15</v>
      </c>
      <c r="H8" s="24"/>
      <c r="I8" s="25"/>
      <c r="J8" s="24"/>
      <c r="K8" s="25"/>
      <c r="L8" s="24"/>
      <c r="M8" s="25"/>
      <c r="N8" s="24"/>
      <c r="O8" s="25"/>
      <c r="P8" s="24"/>
      <c r="Q8" s="25"/>
      <c r="R8" s="26"/>
      <c r="S8" s="27"/>
      <c r="T8" s="26"/>
      <c r="U8" s="27"/>
      <c r="V8" s="26"/>
      <c r="W8" s="27"/>
      <c r="X8" s="26"/>
      <c r="Y8" s="27"/>
      <c r="Z8" s="26"/>
      <c r="AA8" s="27"/>
      <c r="AB8" s="24"/>
      <c r="AC8" s="25"/>
      <c r="AD8" s="24"/>
      <c r="AE8" s="25"/>
      <c r="AF8" s="24"/>
      <c r="AG8" s="25"/>
      <c r="AH8" s="24"/>
      <c r="AI8" s="25"/>
      <c r="AJ8" s="24"/>
      <c r="AK8" s="25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10"/>
      <c r="AW8" s="56"/>
      <c r="AX8" s="10"/>
      <c r="AY8" s="10"/>
      <c r="AZ8" s="10"/>
      <c r="BA8" s="11"/>
    </row>
    <row r="9" ht="14.25" customHeight="1">
      <c r="A9" s="33" t="s">
        <v>16</v>
      </c>
      <c r="B9" s="34" t="s">
        <v>61</v>
      </c>
      <c r="C9" s="35" t="s">
        <v>62</v>
      </c>
      <c r="D9" s="36" t="s">
        <v>19</v>
      </c>
      <c r="E9" s="37">
        <v>1.0</v>
      </c>
      <c r="F9" s="36"/>
      <c r="G9" s="36">
        <v>38.0</v>
      </c>
      <c r="H9" s="24">
        <v>1.0</v>
      </c>
      <c r="I9" s="25">
        <v>1.0</v>
      </c>
      <c r="J9" s="24">
        <v>1.0</v>
      </c>
      <c r="K9" s="25">
        <v>1.0</v>
      </c>
      <c r="L9" s="24">
        <v>1.0</v>
      </c>
      <c r="M9" s="38">
        <v>1.0</v>
      </c>
      <c r="N9" s="39">
        <v>1.0</v>
      </c>
      <c r="O9" s="25">
        <v>1.0</v>
      </c>
      <c r="P9" s="24">
        <v>1.0</v>
      </c>
      <c r="Q9" s="25">
        <v>1.0</v>
      </c>
      <c r="R9" s="26">
        <v>1.0</v>
      </c>
      <c r="S9" s="27">
        <v>1.0</v>
      </c>
      <c r="T9" s="40">
        <v>1.0</v>
      </c>
      <c r="U9" s="41">
        <v>1.0</v>
      </c>
      <c r="V9" s="26">
        <v>1.0</v>
      </c>
      <c r="W9" s="27">
        <v>1.0</v>
      </c>
      <c r="X9" s="26">
        <v>1.0</v>
      </c>
      <c r="Y9" s="27">
        <v>0.0</v>
      </c>
      <c r="Z9" s="26">
        <v>1.0</v>
      </c>
      <c r="AA9" s="41">
        <v>1.0</v>
      </c>
      <c r="AB9" s="24">
        <v>1.0</v>
      </c>
      <c r="AC9" s="25">
        <v>0.0</v>
      </c>
      <c r="AD9" s="24">
        <v>1.0</v>
      </c>
      <c r="AE9" s="25">
        <v>1.0</v>
      </c>
      <c r="AF9" s="24">
        <v>1.0</v>
      </c>
      <c r="AG9" s="38">
        <v>1.0</v>
      </c>
      <c r="AH9" s="39">
        <v>1.0</v>
      </c>
      <c r="AI9" s="25">
        <v>1.0</v>
      </c>
      <c r="AJ9" s="24">
        <v>1.0</v>
      </c>
      <c r="AK9" s="25">
        <v>1.0</v>
      </c>
      <c r="AL9" s="26">
        <v>1.0</v>
      </c>
      <c r="AM9" s="27">
        <v>1.0</v>
      </c>
      <c r="AN9" s="40">
        <v>1.0</v>
      </c>
      <c r="AO9" s="41">
        <v>1.0</v>
      </c>
      <c r="AP9" s="26">
        <v>1.0</v>
      </c>
      <c r="AQ9" s="27">
        <v>1.0</v>
      </c>
      <c r="AR9" s="26">
        <v>1.0</v>
      </c>
      <c r="AS9" s="27">
        <v>1.0</v>
      </c>
      <c r="AT9" s="26">
        <v>1.0</v>
      </c>
      <c r="AU9" s="41">
        <v>1.0</v>
      </c>
      <c r="AV9" s="9">
        <f t="shared" ref="AV9:AV11" si="1">SUM(H9:Q9)</f>
        <v>10</v>
      </c>
      <c r="AW9" s="9">
        <f t="shared" ref="AW9:AW162" si="2">SUM(R9:AA9)</f>
        <v>9</v>
      </c>
      <c r="AX9" s="9">
        <f t="shared" ref="AX9:AX79" si="3">SUM(AB9:AK9)</f>
        <v>9</v>
      </c>
      <c r="AY9" s="9">
        <f t="shared" ref="AY9:AY74" si="4">SUM(AL9:AU9)</f>
        <v>10</v>
      </c>
      <c r="AZ9" s="10">
        <f t="shared" ref="AZ9:AZ162" si="5">SUM(AV9:AY9)</f>
        <v>38</v>
      </c>
      <c r="BA9" s="42">
        <f t="shared" ref="BA9:BA162" si="6">G9-AZ9</f>
        <v>0</v>
      </c>
    </row>
    <row r="10" ht="14.25" customHeight="1">
      <c r="A10" s="33" t="s">
        <v>20</v>
      </c>
      <c r="B10" s="34" t="s">
        <v>37</v>
      </c>
      <c r="C10" s="35" t="s">
        <v>38</v>
      </c>
      <c r="D10" s="36" t="s">
        <v>19</v>
      </c>
      <c r="E10" s="37">
        <v>0.9736842105263158</v>
      </c>
      <c r="F10" s="36"/>
      <c r="G10" s="36">
        <v>37.0</v>
      </c>
      <c r="H10" s="24">
        <v>1.0</v>
      </c>
      <c r="I10" s="25">
        <v>1.0</v>
      </c>
      <c r="J10" s="24">
        <v>1.0</v>
      </c>
      <c r="K10" s="25">
        <v>1.0</v>
      </c>
      <c r="L10" s="24">
        <v>1.0</v>
      </c>
      <c r="M10" s="38">
        <v>1.0</v>
      </c>
      <c r="N10" s="39">
        <v>1.0</v>
      </c>
      <c r="O10" s="25">
        <v>1.0</v>
      </c>
      <c r="P10" s="24">
        <v>1.0</v>
      </c>
      <c r="Q10" s="25">
        <v>1.0</v>
      </c>
      <c r="R10" s="26">
        <v>1.0</v>
      </c>
      <c r="S10" s="27">
        <v>1.0</v>
      </c>
      <c r="T10" s="40">
        <v>1.0</v>
      </c>
      <c r="U10" s="41">
        <v>1.0</v>
      </c>
      <c r="V10" s="40">
        <v>1.0</v>
      </c>
      <c r="W10" s="41">
        <v>1.0</v>
      </c>
      <c r="X10" s="40">
        <v>1.0</v>
      </c>
      <c r="Y10" s="41">
        <v>1.0</v>
      </c>
      <c r="Z10" s="40">
        <v>1.0</v>
      </c>
      <c r="AA10" s="41">
        <v>1.0</v>
      </c>
      <c r="AB10" s="24">
        <v>1.0</v>
      </c>
      <c r="AC10" s="25">
        <v>1.0</v>
      </c>
      <c r="AD10" s="24">
        <v>1.0</v>
      </c>
      <c r="AE10" s="25">
        <v>1.0</v>
      </c>
      <c r="AF10" s="24">
        <v>1.0</v>
      </c>
      <c r="AG10" s="38">
        <v>0.0</v>
      </c>
      <c r="AH10" s="39">
        <v>1.0</v>
      </c>
      <c r="AI10" s="25">
        <v>1.0</v>
      </c>
      <c r="AJ10" s="24">
        <v>1.0</v>
      </c>
      <c r="AK10" s="25">
        <v>1.0</v>
      </c>
      <c r="AL10" s="26">
        <v>1.0</v>
      </c>
      <c r="AM10" s="27">
        <v>1.0</v>
      </c>
      <c r="AN10" s="40">
        <v>1.0</v>
      </c>
      <c r="AO10" s="41">
        <v>0.0</v>
      </c>
      <c r="AP10" s="40">
        <v>1.0</v>
      </c>
      <c r="AQ10" s="41">
        <v>1.0</v>
      </c>
      <c r="AR10" s="40">
        <v>1.0</v>
      </c>
      <c r="AS10" s="41">
        <v>0.0</v>
      </c>
      <c r="AT10" s="40">
        <v>1.0</v>
      </c>
      <c r="AU10" s="41">
        <v>1.0</v>
      </c>
      <c r="AV10" s="9">
        <f t="shared" si="1"/>
        <v>10</v>
      </c>
      <c r="AW10" s="9">
        <f t="shared" si="2"/>
        <v>10</v>
      </c>
      <c r="AX10" s="9">
        <f t="shared" si="3"/>
        <v>9</v>
      </c>
      <c r="AY10" s="9">
        <f t="shared" si="4"/>
        <v>8</v>
      </c>
      <c r="AZ10" s="10">
        <f t="shared" si="5"/>
        <v>37</v>
      </c>
      <c r="BA10" s="42">
        <f t="shared" si="6"/>
        <v>0</v>
      </c>
    </row>
    <row r="11" ht="14.25" customHeight="1">
      <c r="A11" s="33" t="s">
        <v>23</v>
      </c>
      <c r="B11" s="34" t="s">
        <v>64</v>
      </c>
      <c r="C11" s="35" t="s">
        <v>65</v>
      </c>
      <c r="D11" s="36" t="s">
        <v>19</v>
      </c>
      <c r="E11" s="37">
        <v>0.9736842105263158</v>
      </c>
      <c r="F11" s="36"/>
      <c r="G11" s="36">
        <v>37.0</v>
      </c>
      <c r="H11" s="24">
        <v>1.0</v>
      </c>
      <c r="I11" s="25">
        <v>1.0</v>
      </c>
      <c r="J11" s="24">
        <v>1.0</v>
      </c>
      <c r="K11" s="25">
        <v>1.0</v>
      </c>
      <c r="L11" s="24">
        <v>1.0</v>
      </c>
      <c r="M11" s="38">
        <v>1.0</v>
      </c>
      <c r="N11" s="39">
        <v>1.0</v>
      </c>
      <c r="O11" s="25">
        <v>1.0</v>
      </c>
      <c r="P11" s="24">
        <v>1.0</v>
      </c>
      <c r="Q11" s="25">
        <v>1.0</v>
      </c>
      <c r="R11" s="26">
        <v>1.0</v>
      </c>
      <c r="S11" s="27">
        <v>1.0</v>
      </c>
      <c r="T11" s="40">
        <v>1.0</v>
      </c>
      <c r="U11" s="41">
        <v>1.0</v>
      </c>
      <c r="V11" s="26">
        <v>1.0</v>
      </c>
      <c r="W11" s="27">
        <v>1.0</v>
      </c>
      <c r="X11" s="26">
        <v>1.0</v>
      </c>
      <c r="Y11" s="27">
        <v>1.0</v>
      </c>
      <c r="Z11" s="26">
        <v>1.0</v>
      </c>
      <c r="AA11" s="41">
        <v>1.0</v>
      </c>
      <c r="AB11" s="24">
        <v>1.0</v>
      </c>
      <c r="AC11" s="25">
        <v>1.0</v>
      </c>
      <c r="AD11" s="24">
        <v>1.0</v>
      </c>
      <c r="AE11" s="25">
        <v>1.0</v>
      </c>
      <c r="AF11" s="24">
        <v>1.0</v>
      </c>
      <c r="AG11" s="38">
        <v>0.0</v>
      </c>
      <c r="AH11" s="39">
        <v>0.0</v>
      </c>
      <c r="AI11" s="25">
        <v>1.0</v>
      </c>
      <c r="AJ11" s="24">
        <v>1.0</v>
      </c>
      <c r="AK11" s="25">
        <v>1.0</v>
      </c>
      <c r="AL11" s="26">
        <v>1.0</v>
      </c>
      <c r="AM11" s="27">
        <v>1.0</v>
      </c>
      <c r="AN11" s="40">
        <v>1.0</v>
      </c>
      <c r="AO11" s="41">
        <v>1.0</v>
      </c>
      <c r="AP11" s="26">
        <v>1.0</v>
      </c>
      <c r="AQ11" s="27">
        <v>1.0</v>
      </c>
      <c r="AR11" s="26">
        <v>1.0</v>
      </c>
      <c r="AS11" s="27">
        <v>0.0</v>
      </c>
      <c r="AT11" s="26">
        <v>1.0</v>
      </c>
      <c r="AU11" s="41">
        <v>1.0</v>
      </c>
      <c r="AV11" s="9">
        <f t="shared" si="1"/>
        <v>10</v>
      </c>
      <c r="AW11" s="9">
        <f t="shared" si="2"/>
        <v>10</v>
      </c>
      <c r="AX11" s="9">
        <f t="shared" si="3"/>
        <v>8</v>
      </c>
      <c r="AY11" s="9">
        <f t="shared" si="4"/>
        <v>9</v>
      </c>
      <c r="AZ11" s="10">
        <f t="shared" si="5"/>
        <v>37</v>
      </c>
      <c r="BA11" s="42">
        <f t="shared" si="6"/>
        <v>0</v>
      </c>
    </row>
    <row r="12" ht="14.25" customHeight="1">
      <c r="A12" s="33" t="s">
        <v>26</v>
      </c>
      <c r="B12" s="34" t="s">
        <v>33</v>
      </c>
      <c r="C12" s="35" t="s">
        <v>34</v>
      </c>
      <c r="D12" s="36" t="s">
        <v>35</v>
      </c>
      <c r="E12" s="37">
        <v>0.9736842105263158</v>
      </c>
      <c r="F12" s="36"/>
      <c r="G12" s="36">
        <v>37.0</v>
      </c>
      <c r="H12" s="43">
        <v>1.0</v>
      </c>
      <c r="I12" s="44">
        <v>1.0</v>
      </c>
      <c r="J12" s="43">
        <v>1.0</v>
      </c>
      <c r="K12" s="44">
        <v>0.0</v>
      </c>
      <c r="L12" s="43">
        <v>1.0</v>
      </c>
      <c r="M12" s="38">
        <v>1.0</v>
      </c>
      <c r="N12" s="39">
        <v>1.0</v>
      </c>
      <c r="O12" s="44">
        <v>1.0</v>
      </c>
      <c r="P12" s="43">
        <v>1.0</v>
      </c>
      <c r="Q12" s="44">
        <v>1.0</v>
      </c>
      <c r="R12" s="45">
        <v>1.0</v>
      </c>
      <c r="S12" s="46">
        <v>1.0</v>
      </c>
      <c r="T12" s="40">
        <v>1.0</v>
      </c>
      <c r="U12" s="41">
        <v>1.0</v>
      </c>
      <c r="V12" s="45">
        <v>1.0</v>
      </c>
      <c r="W12" s="46">
        <v>1.0</v>
      </c>
      <c r="X12" s="45">
        <v>1.0</v>
      </c>
      <c r="Y12" s="46">
        <v>1.0</v>
      </c>
      <c r="Z12" s="45">
        <v>1.0</v>
      </c>
      <c r="AA12" s="41">
        <v>1.0</v>
      </c>
      <c r="AB12" s="43">
        <v>1.0</v>
      </c>
      <c r="AC12" s="44">
        <v>1.0</v>
      </c>
      <c r="AD12" s="43">
        <v>1.0</v>
      </c>
      <c r="AE12" s="44">
        <v>0.0</v>
      </c>
      <c r="AF12" s="43">
        <v>1.0</v>
      </c>
      <c r="AG12" s="38">
        <v>1.0</v>
      </c>
      <c r="AH12" s="39">
        <v>1.0</v>
      </c>
      <c r="AI12" s="44">
        <v>1.0</v>
      </c>
      <c r="AJ12" s="43">
        <v>1.0</v>
      </c>
      <c r="AK12" s="44">
        <v>1.0</v>
      </c>
      <c r="AL12" s="45">
        <v>1.0</v>
      </c>
      <c r="AM12" s="46">
        <v>1.0</v>
      </c>
      <c r="AN12" s="40">
        <v>1.0</v>
      </c>
      <c r="AO12" s="41">
        <v>1.0</v>
      </c>
      <c r="AP12" s="45">
        <v>1.0</v>
      </c>
      <c r="AQ12" s="46">
        <v>1.0</v>
      </c>
      <c r="AR12" s="45">
        <v>1.0</v>
      </c>
      <c r="AS12" s="46">
        <v>0.0</v>
      </c>
      <c r="AT12" s="45">
        <v>1.0</v>
      </c>
      <c r="AU12" s="41">
        <v>1.0</v>
      </c>
      <c r="AV12" s="9">
        <v>9.0</v>
      </c>
      <c r="AW12" s="9">
        <f t="shared" si="2"/>
        <v>10</v>
      </c>
      <c r="AX12" s="9">
        <f t="shared" si="3"/>
        <v>9</v>
      </c>
      <c r="AY12" s="9">
        <f t="shared" si="4"/>
        <v>9</v>
      </c>
      <c r="AZ12" s="10">
        <f t="shared" si="5"/>
        <v>37</v>
      </c>
      <c r="BA12" s="42">
        <f t="shared" si="6"/>
        <v>0</v>
      </c>
    </row>
    <row r="13" ht="14.25" customHeight="1">
      <c r="A13" s="33" t="s">
        <v>29</v>
      </c>
      <c r="B13" s="34" t="s">
        <v>46</v>
      </c>
      <c r="C13" s="35" t="s">
        <v>47</v>
      </c>
      <c r="D13" s="36" t="s">
        <v>19</v>
      </c>
      <c r="E13" s="37">
        <v>0.9473684210526315</v>
      </c>
      <c r="F13" s="36"/>
      <c r="G13" s="36">
        <v>36.0</v>
      </c>
      <c r="H13" s="24">
        <v>1.0</v>
      </c>
      <c r="I13" s="25">
        <v>0.0</v>
      </c>
      <c r="J13" s="24">
        <v>1.0</v>
      </c>
      <c r="K13" s="25">
        <v>1.0</v>
      </c>
      <c r="L13" s="24">
        <v>1.0</v>
      </c>
      <c r="M13" s="38">
        <v>1.0</v>
      </c>
      <c r="N13" s="39">
        <v>1.0</v>
      </c>
      <c r="O13" s="25">
        <v>1.0</v>
      </c>
      <c r="P13" s="24">
        <v>1.0</v>
      </c>
      <c r="Q13" s="25">
        <v>1.0</v>
      </c>
      <c r="R13" s="26">
        <v>1.0</v>
      </c>
      <c r="S13" s="27">
        <v>1.0</v>
      </c>
      <c r="T13" s="40">
        <v>1.0</v>
      </c>
      <c r="U13" s="41">
        <v>1.0</v>
      </c>
      <c r="V13" s="26">
        <v>1.0</v>
      </c>
      <c r="W13" s="27">
        <v>1.0</v>
      </c>
      <c r="X13" s="26">
        <v>1.0</v>
      </c>
      <c r="Y13" s="27">
        <v>1.0</v>
      </c>
      <c r="Z13" s="26">
        <v>1.0</v>
      </c>
      <c r="AA13" s="41">
        <v>1.0</v>
      </c>
      <c r="AB13" s="24">
        <v>1.0</v>
      </c>
      <c r="AC13" s="25">
        <v>1.0</v>
      </c>
      <c r="AD13" s="24">
        <v>1.0</v>
      </c>
      <c r="AE13" s="25">
        <v>1.0</v>
      </c>
      <c r="AF13" s="24">
        <v>1.0</v>
      </c>
      <c r="AG13" s="38">
        <v>1.0</v>
      </c>
      <c r="AH13" s="39">
        <v>1.0</v>
      </c>
      <c r="AI13" s="25">
        <v>0.0</v>
      </c>
      <c r="AJ13" s="24">
        <v>1.0</v>
      </c>
      <c r="AK13" s="25">
        <v>1.0</v>
      </c>
      <c r="AL13" s="26">
        <v>1.0</v>
      </c>
      <c r="AM13" s="27">
        <v>1.0</v>
      </c>
      <c r="AN13" s="40">
        <v>1.0</v>
      </c>
      <c r="AO13" s="41">
        <v>0.0</v>
      </c>
      <c r="AP13" s="26">
        <v>1.0</v>
      </c>
      <c r="AQ13" s="27">
        <v>1.0</v>
      </c>
      <c r="AR13" s="26">
        <v>1.0</v>
      </c>
      <c r="AS13" s="27">
        <v>0.0</v>
      </c>
      <c r="AT13" s="26">
        <v>1.0</v>
      </c>
      <c r="AU13" s="41">
        <v>1.0</v>
      </c>
      <c r="AV13" s="9">
        <f t="shared" ref="AV13:AV31" si="7">SUM(H13:Q13)</f>
        <v>9</v>
      </c>
      <c r="AW13" s="9">
        <f t="shared" si="2"/>
        <v>10</v>
      </c>
      <c r="AX13" s="9">
        <f t="shared" si="3"/>
        <v>9</v>
      </c>
      <c r="AY13" s="9">
        <f t="shared" si="4"/>
        <v>8</v>
      </c>
      <c r="AZ13" s="10">
        <f t="shared" si="5"/>
        <v>36</v>
      </c>
      <c r="BA13" s="42">
        <f t="shared" si="6"/>
        <v>0</v>
      </c>
    </row>
    <row r="14" ht="14.25" customHeight="1">
      <c r="A14" s="33" t="s">
        <v>32</v>
      </c>
      <c r="B14" s="34" t="s">
        <v>72</v>
      </c>
      <c r="C14" s="35" t="s">
        <v>73</v>
      </c>
      <c r="D14" s="36" t="s">
        <v>74</v>
      </c>
      <c r="E14" s="37">
        <v>0.9473684210526315</v>
      </c>
      <c r="F14" s="36"/>
      <c r="G14" s="36">
        <v>36.0</v>
      </c>
      <c r="H14" s="24">
        <v>1.0</v>
      </c>
      <c r="I14" s="25">
        <v>1.0</v>
      </c>
      <c r="J14" s="24">
        <v>1.0</v>
      </c>
      <c r="K14" s="25">
        <v>1.0</v>
      </c>
      <c r="L14" s="24">
        <v>1.0</v>
      </c>
      <c r="M14" s="38">
        <v>1.0</v>
      </c>
      <c r="N14" s="39">
        <v>1.0</v>
      </c>
      <c r="O14" s="25">
        <v>1.0</v>
      </c>
      <c r="P14" s="24">
        <v>0.0</v>
      </c>
      <c r="Q14" s="25">
        <v>1.0</v>
      </c>
      <c r="R14" s="26">
        <v>1.0</v>
      </c>
      <c r="S14" s="27">
        <v>1.0</v>
      </c>
      <c r="T14" s="40">
        <v>1.0</v>
      </c>
      <c r="U14" s="41">
        <v>1.0</v>
      </c>
      <c r="V14" s="26">
        <v>1.0</v>
      </c>
      <c r="W14" s="27">
        <v>1.0</v>
      </c>
      <c r="X14" s="26">
        <v>1.0</v>
      </c>
      <c r="Y14" s="27">
        <v>0.0</v>
      </c>
      <c r="Z14" s="26">
        <v>1.0</v>
      </c>
      <c r="AA14" s="41">
        <v>1.0</v>
      </c>
      <c r="AB14" s="24">
        <v>1.0</v>
      </c>
      <c r="AC14" s="25">
        <v>1.0</v>
      </c>
      <c r="AD14" s="24">
        <v>1.0</v>
      </c>
      <c r="AE14" s="25">
        <v>1.0</v>
      </c>
      <c r="AF14" s="24">
        <v>1.0</v>
      </c>
      <c r="AG14" s="38">
        <v>1.0</v>
      </c>
      <c r="AH14" s="39">
        <v>1.0</v>
      </c>
      <c r="AI14" s="25">
        <v>1.0</v>
      </c>
      <c r="AJ14" s="24">
        <v>1.0</v>
      </c>
      <c r="AK14" s="25">
        <v>1.0</v>
      </c>
      <c r="AL14" s="26">
        <v>1.0</v>
      </c>
      <c r="AM14" s="27">
        <v>1.0</v>
      </c>
      <c r="AN14" s="40">
        <v>1.0</v>
      </c>
      <c r="AO14" s="41">
        <v>0.0</v>
      </c>
      <c r="AP14" s="26">
        <v>1.0</v>
      </c>
      <c r="AQ14" s="27">
        <v>1.0</v>
      </c>
      <c r="AR14" s="26">
        <v>1.0</v>
      </c>
      <c r="AS14" s="27">
        <v>1.0</v>
      </c>
      <c r="AT14" s="26">
        <v>1.0</v>
      </c>
      <c r="AU14" s="41">
        <v>0.0</v>
      </c>
      <c r="AV14" s="9">
        <f t="shared" si="7"/>
        <v>9</v>
      </c>
      <c r="AW14" s="9">
        <f t="shared" si="2"/>
        <v>9</v>
      </c>
      <c r="AX14" s="9">
        <f t="shared" si="3"/>
        <v>10</v>
      </c>
      <c r="AY14" s="9">
        <f t="shared" si="4"/>
        <v>8</v>
      </c>
      <c r="AZ14" s="10">
        <f t="shared" si="5"/>
        <v>36</v>
      </c>
      <c r="BA14" s="42">
        <f t="shared" si="6"/>
        <v>0</v>
      </c>
    </row>
    <row r="15" ht="14.25" customHeight="1">
      <c r="A15" s="33" t="s">
        <v>36</v>
      </c>
      <c r="B15" s="34" t="s">
        <v>160</v>
      </c>
      <c r="C15" s="35" t="s">
        <v>161</v>
      </c>
      <c r="D15" s="36" t="s">
        <v>19</v>
      </c>
      <c r="E15" s="37">
        <v>0.9210526315789473</v>
      </c>
      <c r="F15" s="36"/>
      <c r="G15" s="36">
        <v>35.0</v>
      </c>
      <c r="H15" s="24">
        <v>1.0</v>
      </c>
      <c r="I15" s="25">
        <v>1.0</v>
      </c>
      <c r="J15" s="24">
        <v>1.0</v>
      </c>
      <c r="K15" s="25">
        <v>0.0</v>
      </c>
      <c r="L15" s="24">
        <v>1.0</v>
      </c>
      <c r="M15" s="38">
        <v>1.0</v>
      </c>
      <c r="N15" s="39">
        <v>1.0</v>
      </c>
      <c r="O15" s="25">
        <v>1.0</v>
      </c>
      <c r="P15" s="24">
        <v>1.0</v>
      </c>
      <c r="Q15" s="25">
        <v>1.0</v>
      </c>
      <c r="R15" s="26">
        <v>0.0</v>
      </c>
      <c r="S15" s="27">
        <v>1.0</v>
      </c>
      <c r="T15" s="40">
        <v>0.0</v>
      </c>
      <c r="U15" s="41">
        <v>1.0</v>
      </c>
      <c r="V15" s="26">
        <v>1.0</v>
      </c>
      <c r="W15" s="27">
        <v>1.0</v>
      </c>
      <c r="X15" s="26">
        <v>1.0</v>
      </c>
      <c r="Y15" s="27">
        <v>0.0</v>
      </c>
      <c r="Z15" s="26">
        <v>1.0</v>
      </c>
      <c r="AA15" s="41">
        <v>1.0</v>
      </c>
      <c r="AB15" s="24">
        <v>1.0</v>
      </c>
      <c r="AC15" s="25">
        <v>1.0</v>
      </c>
      <c r="AD15" s="24">
        <v>1.0</v>
      </c>
      <c r="AE15" s="25">
        <v>1.0</v>
      </c>
      <c r="AF15" s="24">
        <v>1.0</v>
      </c>
      <c r="AG15" s="38">
        <v>1.0</v>
      </c>
      <c r="AH15" s="39">
        <v>1.0</v>
      </c>
      <c r="AI15" s="25">
        <v>1.0</v>
      </c>
      <c r="AJ15" s="24">
        <v>1.0</v>
      </c>
      <c r="AK15" s="25">
        <v>1.0</v>
      </c>
      <c r="AL15" s="26">
        <v>1.0</v>
      </c>
      <c r="AM15" s="27">
        <v>1.0</v>
      </c>
      <c r="AN15" s="40">
        <v>1.0</v>
      </c>
      <c r="AO15" s="41">
        <v>0.0</v>
      </c>
      <c r="AP15" s="26">
        <v>1.0</v>
      </c>
      <c r="AQ15" s="27">
        <v>1.0</v>
      </c>
      <c r="AR15" s="26">
        <v>1.0</v>
      </c>
      <c r="AS15" s="27">
        <v>1.0</v>
      </c>
      <c r="AT15" s="26">
        <v>1.0</v>
      </c>
      <c r="AU15" s="41">
        <v>1.0</v>
      </c>
      <c r="AV15" s="9">
        <f t="shared" si="7"/>
        <v>9</v>
      </c>
      <c r="AW15" s="9">
        <f t="shared" si="2"/>
        <v>7</v>
      </c>
      <c r="AX15" s="9">
        <f t="shared" si="3"/>
        <v>10</v>
      </c>
      <c r="AY15" s="9">
        <f t="shared" si="4"/>
        <v>9</v>
      </c>
      <c r="AZ15" s="10">
        <f t="shared" si="5"/>
        <v>35</v>
      </c>
      <c r="BA15" s="42">
        <f t="shared" si="6"/>
        <v>0</v>
      </c>
    </row>
    <row r="16" ht="14.25" customHeight="1">
      <c r="A16" s="33" t="s">
        <v>39</v>
      </c>
      <c r="B16" s="34" t="s">
        <v>171</v>
      </c>
      <c r="C16" s="35" t="s">
        <v>261</v>
      </c>
      <c r="D16" s="36" t="s">
        <v>19</v>
      </c>
      <c r="E16" s="37">
        <v>0.9210526315789473</v>
      </c>
      <c r="F16" s="36"/>
      <c r="G16" s="36">
        <v>35.0</v>
      </c>
      <c r="H16" s="24">
        <v>1.0</v>
      </c>
      <c r="I16" s="25">
        <v>0.0</v>
      </c>
      <c r="J16" s="24">
        <v>1.0</v>
      </c>
      <c r="K16" s="25">
        <v>0.0</v>
      </c>
      <c r="L16" s="24">
        <v>1.0</v>
      </c>
      <c r="M16" s="38">
        <v>1.0</v>
      </c>
      <c r="N16" s="39">
        <v>1.0</v>
      </c>
      <c r="O16" s="25">
        <v>1.0</v>
      </c>
      <c r="P16" s="24">
        <v>1.0</v>
      </c>
      <c r="Q16" s="25">
        <v>1.0</v>
      </c>
      <c r="R16" s="26">
        <v>1.0</v>
      </c>
      <c r="S16" s="27">
        <v>1.0</v>
      </c>
      <c r="T16" s="40">
        <v>1.0</v>
      </c>
      <c r="U16" s="41">
        <v>1.0</v>
      </c>
      <c r="V16" s="26">
        <v>0.0</v>
      </c>
      <c r="W16" s="27">
        <v>1.0</v>
      </c>
      <c r="X16" s="26">
        <v>1.0</v>
      </c>
      <c r="Y16" s="27">
        <v>1.0</v>
      </c>
      <c r="Z16" s="26">
        <v>1.0</v>
      </c>
      <c r="AA16" s="41">
        <v>1.0</v>
      </c>
      <c r="AB16" s="24">
        <v>1.0</v>
      </c>
      <c r="AC16" s="25">
        <v>1.0</v>
      </c>
      <c r="AD16" s="24">
        <v>1.0</v>
      </c>
      <c r="AE16" s="25">
        <v>1.0</v>
      </c>
      <c r="AF16" s="24">
        <v>1.0</v>
      </c>
      <c r="AG16" s="38">
        <v>1.0</v>
      </c>
      <c r="AH16" s="39">
        <v>1.0</v>
      </c>
      <c r="AI16" s="25">
        <v>1.0</v>
      </c>
      <c r="AJ16" s="24">
        <v>1.0</v>
      </c>
      <c r="AK16" s="25">
        <v>1.0</v>
      </c>
      <c r="AL16" s="26">
        <v>1.0</v>
      </c>
      <c r="AM16" s="27">
        <v>1.0</v>
      </c>
      <c r="AN16" s="40">
        <v>1.0</v>
      </c>
      <c r="AO16" s="41">
        <v>1.0</v>
      </c>
      <c r="AP16" s="26">
        <v>1.0</v>
      </c>
      <c r="AQ16" s="27">
        <v>1.0</v>
      </c>
      <c r="AR16" s="26">
        <v>1.0</v>
      </c>
      <c r="AS16" s="27">
        <v>0.0</v>
      </c>
      <c r="AT16" s="26">
        <v>1.0</v>
      </c>
      <c r="AU16" s="41">
        <v>0.0</v>
      </c>
      <c r="AV16" s="9">
        <f t="shared" si="7"/>
        <v>8</v>
      </c>
      <c r="AW16" s="9">
        <f t="shared" si="2"/>
        <v>9</v>
      </c>
      <c r="AX16" s="9">
        <f t="shared" si="3"/>
        <v>10</v>
      </c>
      <c r="AY16" s="9">
        <f t="shared" si="4"/>
        <v>8</v>
      </c>
      <c r="AZ16" s="10">
        <f t="shared" si="5"/>
        <v>35</v>
      </c>
      <c r="BA16" s="42">
        <f t="shared" si="6"/>
        <v>0</v>
      </c>
    </row>
    <row r="17" ht="14.25" customHeight="1">
      <c r="A17" s="33" t="s">
        <v>42</v>
      </c>
      <c r="B17" s="34" t="s">
        <v>138</v>
      </c>
      <c r="C17" s="35" t="s">
        <v>139</v>
      </c>
      <c r="D17" s="36" t="s">
        <v>19</v>
      </c>
      <c r="E17" s="37">
        <v>0.9210526315789473</v>
      </c>
      <c r="F17" s="36"/>
      <c r="G17" s="36">
        <v>35.0</v>
      </c>
      <c r="H17" s="24">
        <v>1.0</v>
      </c>
      <c r="I17" s="25">
        <v>1.0</v>
      </c>
      <c r="J17" s="24">
        <v>1.0</v>
      </c>
      <c r="K17" s="25">
        <v>1.0</v>
      </c>
      <c r="L17" s="24">
        <v>1.0</v>
      </c>
      <c r="M17" s="38">
        <v>0.0</v>
      </c>
      <c r="N17" s="39">
        <v>1.0</v>
      </c>
      <c r="O17" s="25">
        <v>1.0</v>
      </c>
      <c r="P17" s="24">
        <v>1.0</v>
      </c>
      <c r="Q17" s="25">
        <v>1.0</v>
      </c>
      <c r="R17" s="26">
        <v>1.0</v>
      </c>
      <c r="S17" s="27">
        <v>1.0</v>
      </c>
      <c r="T17" s="40">
        <v>1.0</v>
      </c>
      <c r="U17" s="41">
        <v>0.0</v>
      </c>
      <c r="V17" s="26">
        <v>1.0</v>
      </c>
      <c r="W17" s="27">
        <v>1.0</v>
      </c>
      <c r="X17" s="26">
        <v>1.0</v>
      </c>
      <c r="Y17" s="27">
        <v>0.0</v>
      </c>
      <c r="Z17" s="26">
        <v>1.0</v>
      </c>
      <c r="AA17" s="41">
        <v>0.0</v>
      </c>
      <c r="AB17" s="24">
        <v>1.0</v>
      </c>
      <c r="AC17" s="25">
        <v>1.0</v>
      </c>
      <c r="AD17" s="24">
        <v>1.0</v>
      </c>
      <c r="AE17" s="25">
        <v>1.0</v>
      </c>
      <c r="AF17" s="24">
        <v>1.0</v>
      </c>
      <c r="AG17" s="38">
        <v>1.0</v>
      </c>
      <c r="AH17" s="39">
        <v>1.0</v>
      </c>
      <c r="AI17" s="25">
        <v>1.0</v>
      </c>
      <c r="AJ17" s="24">
        <v>1.0</v>
      </c>
      <c r="AK17" s="25">
        <v>1.0</v>
      </c>
      <c r="AL17" s="26">
        <v>1.0</v>
      </c>
      <c r="AM17" s="27">
        <v>1.0</v>
      </c>
      <c r="AN17" s="40">
        <v>1.0</v>
      </c>
      <c r="AO17" s="41">
        <v>0.0</v>
      </c>
      <c r="AP17" s="26">
        <v>1.0</v>
      </c>
      <c r="AQ17" s="27">
        <v>1.0</v>
      </c>
      <c r="AR17" s="26">
        <v>1.0</v>
      </c>
      <c r="AS17" s="27">
        <v>1.0</v>
      </c>
      <c r="AT17" s="26">
        <v>1.0</v>
      </c>
      <c r="AU17" s="41">
        <v>1.0</v>
      </c>
      <c r="AV17" s="9">
        <f t="shared" si="7"/>
        <v>9</v>
      </c>
      <c r="AW17" s="9">
        <f t="shared" si="2"/>
        <v>7</v>
      </c>
      <c r="AX17" s="9">
        <f t="shared" si="3"/>
        <v>10</v>
      </c>
      <c r="AY17" s="9">
        <f t="shared" si="4"/>
        <v>9</v>
      </c>
      <c r="AZ17" s="10">
        <f t="shared" si="5"/>
        <v>35</v>
      </c>
      <c r="BA17" s="42">
        <f t="shared" si="6"/>
        <v>0</v>
      </c>
    </row>
    <row r="18" ht="14.25" customHeight="1">
      <c r="A18" s="33" t="s">
        <v>45</v>
      </c>
      <c r="B18" s="34" t="s">
        <v>110</v>
      </c>
      <c r="C18" s="35" t="s">
        <v>44</v>
      </c>
      <c r="D18" s="36" t="s">
        <v>35</v>
      </c>
      <c r="E18" s="37">
        <v>0.9210526315789473</v>
      </c>
      <c r="F18" s="36"/>
      <c r="G18" s="9">
        <v>35.0</v>
      </c>
      <c r="H18" s="43">
        <v>0.0</v>
      </c>
      <c r="I18" s="44">
        <v>0.0</v>
      </c>
      <c r="J18" s="43">
        <v>1.0</v>
      </c>
      <c r="K18" s="44">
        <v>1.0</v>
      </c>
      <c r="L18" s="43">
        <v>1.0</v>
      </c>
      <c r="M18" s="38">
        <v>1.0</v>
      </c>
      <c r="N18" s="39">
        <v>1.0</v>
      </c>
      <c r="O18" s="44">
        <v>1.0</v>
      </c>
      <c r="P18" s="43">
        <v>1.0</v>
      </c>
      <c r="Q18" s="44">
        <v>1.0</v>
      </c>
      <c r="R18" s="45">
        <v>1.0</v>
      </c>
      <c r="S18" s="46">
        <v>1.0</v>
      </c>
      <c r="T18" s="40">
        <v>1.0</v>
      </c>
      <c r="U18" s="41">
        <v>1.0</v>
      </c>
      <c r="V18" s="45">
        <v>1.0</v>
      </c>
      <c r="W18" s="46">
        <v>1.0</v>
      </c>
      <c r="X18" s="45">
        <v>1.0</v>
      </c>
      <c r="Y18" s="46">
        <v>0.0</v>
      </c>
      <c r="Z18" s="45">
        <v>1.0</v>
      </c>
      <c r="AA18" s="41">
        <v>1.0</v>
      </c>
      <c r="AB18" s="43">
        <v>1.0</v>
      </c>
      <c r="AC18" s="44">
        <v>1.0</v>
      </c>
      <c r="AD18" s="43">
        <v>1.0</v>
      </c>
      <c r="AE18" s="44">
        <v>1.0</v>
      </c>
      <c r="AF18" s="43">
        <v>1.0</v>
      </c>
      <c r="AG18" s="38">
        <v>1.0</v>
      </c>
      <c r="AH18" s="39">
        <v>1.0</v>
      </c>
      <c r="AI18" s="44">
        <v>1.0</v>
      </c>
      <c r="AJ18" s="43">
        <v>1.0</v>
      </c>
      <c r="AK18" s="44">
        <v>0.0</v>
      </c>
      <c r="AL18" s="45">
        <v>1.0</v>
      </c>
      <c r="AM18" s="46">
        <v>1.0</v>
      </c>
      <c r="AN18" s="40">
        <v>1.0</v>
      </c>
      <c r="AO18" s="41">
        <v>0.0</v>
      </c>
      <c r="AP18" s="45">
        <v>1.0</v>
      </c>
      <c r="AQ18" s="46">
        <v>1.0</v>
      </c>
      <c r="AR18" s="45">
        <v>1.0</v>
      </c>
      <c r="AS18" s="46">
        <v>1.0</v>
      </c>
      <c r="AT18" s="45">
        <v>1.0</v>
      </c>
      <c r="AU18" s="41">
        <v>1.0</v>
      </c>
      <c r="AV18" s="9">
        <f t="shared" si="7"/>
        <v>8</v>
      </c>
      <c r="AW18" s="9">
        <f t="shared" si="2"/>
        <v>9</v>
      </c>
      <c r="AX18" s="9">
        <f t="shared" si="3"/>
        <v>9</v>
      </c>
      <c r="AY18" s="9">
        <f t="shared" si="4"/>
        <v>9</v>
      </c>
      <c r="AZ18" s="10">
        <f t="shared" si="5"/>
        <v>35</v>
      </c>
      <c r="BA18" s="42">
        <f t="shared" si="6"/>
        <v>0</v>
      </c>
    </row>
    <row r="19" ht="14.25" customHeight="1">
      <c r="A19" s="33" t="s">
        <v>48</v>
      </c>
      <c r="B19" s="34" t="s">
        <v>52</v>
      </c>
      <c r="C19" s="35" t="s">
        <v>53</v>
      </c>
      <c r="D19" s="36" t="s">
        <v>19</v>
      </c>
      <c r="E19" s="37">
        <v>0.9210526315789473</v>
      </c>
      <c r="F19" s="36"/>
      <c r="G19" s="36">
        <v>35.0</v>
      </c>
      <c r="H19" s="24">
        <v>1.0</v>
      </c>
      <c r="I19" s="25">
        <v>1.0</v>
      </c>
      <c r="J19" s="24">
        <v>1.0</v>
      </c>
      <c r="K19" s="25">
        <v>0.0</v>
      </c>
      <c r="L19" s="24">
        <v>1.0</v>
      </c>
      <c r="M19" s="38">
        <v>1.0</v>
      </c>
      <c r="N19" s="39">
        <v>1.0</v>
      </c>
      <c r="O19" s="25">
        <v>1.0</v>
      </c>
      <c r="P19" s="24">
        <v>1.0</v>
      </c>
      <c r="Q19" s="25">
        <v>1.0</v>
      </c>
      <c r="R19" s="26">
        <v>1.0</v>
      </c>
      <c r="S19" s="27">
        <v>1.0</v>
      </c>
      <c r="T19" s="40">
        <v>1.0</v>
      </c>
      <c r="U19" s="41">
        <v>1.0</v>
      </c>
      <c r="V19" s="26">
        <v>1.0</v>
      </c>
      <c r="W19" s="27">
        <v>1.0</v>
      </c>
      <c r="X19" s="26">
        <v>0.0</v>
      </c>
      <c r="Y19" s="27">
        <v>0.0</v>
      </c>
      <c r="Z19" s="26">
        <v>1.0</v>
      </c>
      <c r="AA19" s="41">
        <v>1.0</v>
      </c>
      <c r="AB19" s="24">
        <v>0.0</v>
      </c>
      <c r="AC19" s="25">
        <v>1.0</v>
      </c>
      <c r="AD19" s="24">
        <v>1.0</v>
      </c>
      <c r="AE19" s="25">
        <v>1.0</v>
      </c>
      <c r="AF19" s="24">
        <v>1.0</v>
      </c>
      <c r="AG19" s="38">
        <v>1.0</v>
      </c>
      <c r="AH19" s="39">
        <v>0.0</v>
      </c>
      <c r="AI19" s="25">
        <v>1.0</v>
      </c>
      <c r="AJ19" s="24">
        <v>1.0</v>
      </c>
      <c r="AK19" s="25">
        <v>1.0</v>
      </c>
      <c r="AL19" s="26">
        <v>1.0</v>
      </c>
      <c r="AM19" s="27">
        <v>1.0</v>
      </c>
      <c r="AN19" s="40">
        <v>1.0</v>
      </c>
      <c r="AO19" s="41">
        <v>1.0</v>
      </c>
      <c r="AP19" s="26">
        <v>1.0</v>
      </c>
      <c r="AQ19" s="27">
        <v>1.0</v>
      </c>
      <c r="AR19" s="26">
        <v>1.0</v>
      </c>
      <c r="AS19" s="27">
        <v>1.0</v>
      </c>
      <c r="AT19" s="26">
        <v>1.0</v>
      </c>
      <c r="AU19" s="41">
        <v>1.0</v>
      </c>
      <c r="AV19" s="9">
        <f t="shared" si="7"/>
        <v>9</v>
      </c>
      <c r="AW19" s="9">
        <f t="shared" si="2"/>
        <v>8</v>
      </c>
      <c r="AX19" s="9">
        <f t="shared" si="3"/>
        <v>8</v>
      </c>
      <c r="AY19" s="9">
        <f t="shared" si="4"/>
        <v>10</v>
      </c>
      <c r="AZ19" s="10">
        <f t="shared" si="5"/>
        <v>35</v>
      </c>
      <c r="BA19" s="42">
        <f t="shared" si="6"/>
        <v>0</v>
      </c>
    </row>
    <row r="20" ht="14.25" customHeight="1">
      <c r="A20" s="33" t="s">
        <v>51</v>
      </c>
      <c r="B20" s="34" t="s">
        <v>17</v>
      </c>
      <c r="C20" s="35" t="s">
        <v>119</v>
      </c>
      <c r="D20" s="36" t="s">
        <v>19</v>
      </c>
      <c r="E20" s="37">
        <v>0.9210526315789473</v>
      </c>
      <c r="F20" s="36"/>
      <c r="G20" s="36">
        <v>35.0</v>
      </c>
      <c r="H20" s="24">
        <v>1.0</v>
      </c>
      <c r="I20" s="25">
        <v>0.0</v>
      </c>
      <c r="J20" s="24">
        <v>1.0</v>
      </c>
      <c r="K20" s="25">
        <v>1.0</v>
      </c>
      <c r="L20" s="24">
        <v>1.0</v>
      </c>
      <c r="M20" s="38">
        <v>1.0</v>
      </c>
      <c r="N20" s="39">
        <v>1.0</v>
      </c>
      <c r="O20" s="25">
        <v>1.0</v>
      </c>
      <c r="P20" s="24">
        <v>1.0</v>
      </c>
      <c r="Q20" s="25">
        <v>1.0</v>
      </c>
      <c r="R20" s="26">
        <v>1.0</v>
      </c>
      <c r="S20" s="27">
        <v>1.0</v>
      </c>
      <c r="T20" s="40">
        <v>1.0</v>
      </c>
      <c r="U20" s="41">
        <v>0.0</v>
      </c>
      <c r="V20" s="26">
        <v>1.0</v>
      </c>
      <c r="W20" s="27">
        <v>1.0</v>
      </c>
      <c r="X20" s="26">
        <v>1.0</v>
      </c>
      <c r="Y20" s="27">
        <v>0.0</v>
      </c>
      <c r="Z20" s="26">
        <v>1.0</v>
      </c>
      <c r="AA20" s="41">
        <v>1.0</v>
      </c>
      <c r="AB20" s="24">
        <v>0.0</v>
      </c>
      <c r="AC20" s="25">
        <v>1.0</v>
      </c>
      <c r="AD20" s="24">
        <v>1.0</v>
      </c>
      <c r="AE20" s="25">
        <v>1.0</v>
      </c>
      <c r="AF20" s="24">
        <v>1.0</v>
      </c>
      <c r="AG20" s="38">
        <v>1.0</v>
      </c>
      <c r="AH20" s="39">
        <v>1.0</v>
      </c>
      <c r="AI20" s="25">
        <v>1.0</v>
      </c>
      <c r="AJ20" s="24">
        <v>1.0</v>
      </c>
      <c r="AK20" s="25">
        <v>1.0</v>
      </c>
      <c r="AL20" s="26">
        <v>1.0</v>
      </c>
      <c r="AM20" s="27">
        <v>1.0</v>
      </c>
      <c r="AN20" s="40">
        <v>1.0</v>
      </c>
      <c r="AO20" s="41">
        <v>0.0</v>
      </c>
      <c r="AP20" s="26">
        <v>1.0</v>
      </c>
      <c r="AQ20" s="27">
        <v>1.0</v>
      </c>
      <c r="AR20" s="26">
        <v>1.0</v>
      </c>
      <c r="AS20" s="27">
        <v>1.0</v>
      </c>
      <c r="AT20" s="26">
        <v>1.0</v>
      </c>
      <c r="AU20" s="41">
        <v>1.0</v>
      </c>
      <c r="AV20" s="9">
        <f t="shared" si="7"/>
        <v>9</v>
      </c>
      <c r="AW20" s="9">
        <f t="shared" si="2"/>
        <v>8</v>
      </c>
      <c r="AX20" s="9">
        <f t="shared" si="3"/>
        <v>9</v>
      </c>
      <c r="AY20" s="9">
        <f t="shared" si="4"/>
        <v>9</v>
      </c>
      <c r="AZ20" s="10">
        <f t="shared" si="5"/>
        <v>35</v>
      </c>
      <c r="BA20" s="42">
        <f t="shared" si="6"/>
        <v>0</v>
      </c>
    </row>
    <row r="21" ht="14.25" customHeight="1">
      <c r="A21" s="33" t="s">
        <v>54</v>
      </c>
      <c r="B21" s="34" t="s">
        <v>58</v>
      </c>
      <c r="C21" s="35" t="s">
        <v>59</v>
      </c>
      <c r="D21" s="36" t="s">
        <v>19</v>
      </c>
      <c r="E21" s="37">
        <v>0.8947368421052632</v>
      </c>
      <c r="F21" s="36"/>
      <c r="G21" s="36">
        <v>34.0</v>
      </c>
      <c r="H21" s="24">
        <v>1.0</v>
      </c>
      <c r="I21" s="25">
        <v>0.0</v>
      </c>
      <c r="J21" s="24">
        <v>1.0</v>
      </c>
      <c r="K21" s="25">
        <v>1.0</v>
      </c>
      <c r="L21" s="24">
        <v>1.0</v>
      </c>
      <c r="M21" s="38">
        <v>1.0</v>
      </c>
      <c r="N21" s="39">
        <v>1.0</v>
      </c>
      <c r="O21" s="25">
        <v>0.0</v>
      </c>
      <c r="P21" s="24">
        <v>1.0</v>
      </c>
      <c r="Q21" s="25">
        <v>1.0</v>
      </c>
      <c r="R21" s="26">
        <v>1.0</v>
      </c>
      <c r="S21" s="27">
        <v>1.0</v>
      </c>
      <c r="T21" s="40">
        <v>1.0</v>
      </c>
      <c r="U21" s="41">
        <v>1.0</v>
      </c>
      <c r="V21" s="26">
        <v>1.0</v>
      </c>
      <c r="W21" s="27">
        <v>1.0</v>
      </c>
      <c r="X21" s="26">
        <v>1.0</v>
      </c>
      <c r="Y21" s="27">
        <v>1.0</v>
      </c>
      <c r="Z21" s="26">
        <v>1.0</v>
      </c>
      <c r="AA21" s="41">
        <v>0.0</v>
      </c>
      <c r="AB21" s="24">
        <v>1.0</v>
      </c>
      <c r="AC21" s="25">
        <v>1.0</v>
      </c>
      <c r="AD21" s="24">
        <v>1.0</v>
      </c>
      <c r="AE21" s="25">
        <v>1.0</v>
      </c>
      <c r="AF21" s="24">
        <v>1.0</v>
      </c>
      <c r="AG21" s="38">
        <v>1.0</v>
      </c>
      <c r="AH21" s="39">
        <v>1.0</v>
      </c>
      <c r="AI21" s="25">
        <v>1.0</v>
      </c>
      <c r="AJ21" s="24">
        <v>1.0</v>
      </c>
      <c r="AK21" s="25">
        <v>1.0</v>
      </c>
      <c r="AL21" s="26">
        <v>1.0</v>
      </c>
      <c r="AM21" s="27">
        <v>1.0</v>
      </c>
      <c r="AN21" s="40">
        <v>1.0</v>
      </c>
      <c r="AO21" s="41">
        <v>0.0</v>
      </c>
      <c r="AP21" s="26">
        <v>1.0</v>
      </c>
      <c r="AQ21" s="27">
        <v>1.0</v>
      </c>
      <c r="AR21" s="26">
        <v>0.0</v>
      </c>
      <c r="AS21" s="27">
        <v>1.0</v>
      </c>
      <c r="AT21" s="26">
        <v>1.0</v>
      </c>
      <c r="AU21" s="41">
        <v>0.0</v>
      </c>
      <c r="AV21" s="9">
        <f t="shared" si="7"/>
        <v>8</v>
      </c>
      <c r="AW21" s="9">
        <f t="shared" si="2"/>
        <v>9</v>
      </c>
      <c r="AX21" s="9">
        <f t="shared" si="3"/>
        <v>10</v>
      </c>
      <c r="AY21" s="9">
        <f t="shared" si="4"/>
        <v>7</v>
      </c>
      <c r="AZ21" s="10">
        <f t="shared" si="5"/>
        <v>34</v>
      </c>
      <c r="BA21" s="42">
        <f t="shared" si="6"/>
        <v>0</v>
      </c>
    </row>
    <row r="22" ht="14.25" customHeight="1">
      <c r="A22" s="33" t="s">
        <v>57</v>
      </c>
      <c r="B22" s="34" t="s">
        <v>27</v>
      </c>
      <c r="C22" s="35" t="s">
        <v>28</v>
      </c>
      <c r="D22" s="36" t="s">
        <v>19</v>
      </c>
      <c r="E22" s="37">
        <v>0.8947368421052632</v>
      </c>
      <c r="F22" s="36"/>
      <c r="G22" s="36">
        <v>34.0</v>
      </c>
      <c r="H22" s="24">
        <v>1.0</v>
      </c>
      <c r="I22" s="25">
        <v>1.0</v>
      </c>
      <c r="J22" s="24">
        <v>0.0</v>
      </c>
      <c r="K22" s="25">
        <v>1.0</v>
      </c>
      <c r="L22" s="24">
        <v>1.0</v>
      </c>
      <c r="M22" s="38">
        <v>1.0</v>
      </c>
      <c r="N22" s="39">
        <v>1.0</v>
      </c>
      <c r="O22" s="25">
        <v>1.0</v>
      </c>
      <c r="P22" s="24">
        <v>1.0</v>
      </c>
      <c r="Q22" s="25">
        <v>1.0</v>
      </c>
      <c r="R22" s="26">
        <v>1.0</v>
      </c>
      <c r="S22" s="27">
        <v>1.0</v>
      </c>
      <c r="T22" s="40">
        <v>1.0</v>
      </c>
      <c r="U22" s="41">
        <v>1.0</v>
      </c>
      <c r="V22" s="26">
        <v>1.0</v>
      </c>
      <c r="W22" s="27">
        <v>1.0</v>
      </c>
      <c r="X22" s="26">
        <v>1.0</v>
      </c>
      <c r="Y22" s="27">
        <v>0.0</v>
      </c>
      <c r="Z22" s="26">
        <v>1.0</v>
      </c>
      <c r="AA22" s="41">
        <v>0.0</v>
      </c>
      <c r="AB22" s="24">
        <v>1.0</v>
      </c>
      <c r="AC22" s="25">
        <v>1.0</v>
      </c>
      <c r="AD22" s="24">
        <v>1.0</v>
      </c>
      <c r="AE22" s="25">
        <v>1.0</v>
      </c>
      <c r="AF22" s="24">
        <v>1.0</v>
      </c>
      <c r="AG22" s="38">
        <v>1.0</v>
      </c>
      <c r="AH22" s="39">
        <v>1.0</v>
      </c>
      <c r="AI22" s="25">
        <v>1.0</v>
      </c>
      <c r="AJ22" s="24">
        <v>1.0</v>
      </c>
      <c r="AK22" s="25">
        <v>1.0</v>
      </c>
      <c r="AL22" s="26">
        <v>0.0</v>
      </c>
      <c r="AM22" s="27">
        <v>1.0</v>
      </c>
      <c r="AN22" s="40">
        <v>1.0</v>
      </c>
      <c r="AO22" s="41">
        <v>0.0</v>
      </c>
      <c r="AP22" s="26">
        <v>1.0</v>
      </c>
      <c r="AQ22" s="27">
        <v>1.0</v>
      </c>
      <c r="AR22" s="26">
        <v>0.0</v>
      </c>
      <c r="AS22" s="27">
        <v>1.0</v>
      </c>
      <c r="AT22" s="26">
        <v>1.0</v>
      </c>
      <c r="AU22" s="41">
        <v>1.0</v>
      </c>
      <c r="AV22" s="9">
        <f t="shared" si="7"/>
        <v>9</v>
      </c>
      <c r="AW22" s="9">
        <f t="shared" si="2"/>
        <v>8</v>
      </c>
      <c r="AX22" s="9">
        <f t="shared" si="3"/>
        <v>10</v>
      </c>
      <c r="AY22" s="9">
        <f t="shared" si="4"/>
        <v>7</v>
      </c>
      <c r="AZ22" s="10">
        <f t="shared" si="5"/>
        <v>34</v>
      </c>
      <c r="BA22" s="42">
        <f t="shared" si="6"/>
        <v>0</v>
      </c>
    </row>
    <row r="23" ht="14.25" customHeight="1">
      <c r="A23" s="33" t="s">
        <v>60</v>
      </c>
      <c r="B23" s="34" t="s">
        <v>141</v>
      </c>
      <c r="C23" s="35" t="s">
        <v>239</v>
      </c>
      <c r="D23" s="36" t="s">
        <v>19</v>
      </c>
      <c r="E23" s="37">
        <v>0.8947368421052632</v>
      </c>
      <c r="F23" s="36"/>
      <c r="G23" s="36">
        <v>34.0</v>
      </c>
      <c r="H23" s="24">
        <v>1.0</v>
      </c>
      <c r="I23" s="25">
        <v>1.0</v>
      </c>
      <c r="J23" s="24">
        <v>1.0</v>
      </c>
      <c r="K23" s="25">
        <v>1.0</v>
      </c>
      <c r="L23" s="24">
        <v>1.0</v>
      </c>
      <c r="M23" s="38">
        <v>1.0</v>
      </c>
      <c r="N23" s="39">
        <v>1.0</v>
      </c>
      <c r="O23" s="25">
        <v>1.0</v>
      </c>
      <c r="P23" s="24">
        <v>1.0</v>
      </c>
      <c r="Q23" s="25">
        <v>1.0</v>
      </c>
      <c r="R23" s="26">
        <v>0.0</v>
      </c>
      <c r="S23" s="27">
        <v>1.0</v>
      </c>
      <c r="T23" s="40">
        <v>0.0</v>
      </c>
      <c r="U23" s="41">
        <v>0.0</v>
      </c>
      <c r="V23" s="26">
        <v>1.0</v>
      </c>
      <c r="W23" s="27">
        <v>1.0</v>
      </c>
      <c r="X23" s="26">
        <v>1.0</v>
      </c>
      <c r="Y23" s="27">
        <v>0.0</v>
      </c>
      <c r="Z23" s="26">
        <v>1.0</v>
      </c>
      <c r="AA23" s="41">
        <v>0.0</v>
      </c>
      <c r="AB23" s="24">
        <v>0.0</v>
      </c>
      <c r="AC23" s="25">
        <v>1.0</v>
      </c>
      <c r="AD23" s="24">
        <v>1.0</v>
      </c>
      <c r="AE23" s="25">
        <v>1.0</v>
      </c>
      <c r="AF23" s="24">
        <v>1.0</v>
      </c>
      <c r="AG23" s="38">
        <v>1.0</v>
      </c>
      <c r="AH23" s="39">
        <v>1.0</v>
      </c>
      <c r="AI23" s="25">
        <v>1.0</v>
      </c>
      <c r="AJ23" s="24">
        <v>1.0</v>
      </c>
      <c r="AK23" s="25">
        <v>1.0</v>
      </c>
      <c r="AL23" s="26">
        <v>1.0</v>
      </c>
      <c r="AM23" s="27">
        <v>1.0</v>
      </c>
      <c r="AN23" s="40">
        <v>1.0</v>
      </c>
      <c r="AO23" s="41">
        <v>1.0</v>
      </c>
      <c r="AP23" s="26">
        <v>1.0</v>
      </c>
      <c r="AQ23" s="27">
        <v>1.0</v>
      </c>
      <c r="AR23" s="26">
        <v>1.0</v>
      </c>
      <c r="AS23" s="27">
        <v>1.0</v>
      </c>
      <c r="AT23" s="26">
        <v>1.0</v>
      </c>
      <c r="AU23" s="41">
        <v>1.0</v>
      </c>
      <c r="AV23" s="9">
        <f t="shared" si="7"/>
        <v>10</v>
      </c>
      <c r="AW23" s="9">
        <f t="shared" si="2"/>
        <v>5</v>
      </c>
      <c r="AX23" s="9">
        <f t="shared" si="3"/>
        <v>9</v>
      </c>
      <c r="AY23" s="9">
        <f t="shared" si="4"/>
        <v>10</v>
      </c>
      <c r="AZ23" s="10">
        <f t="shared" si="5"/>
        <v>34</v>
      </c>
      <c r="BA23" s="42">
        <f t="shared" si="6"/>
        <v>0</v>
      </c>
    </row>
    <row r="24" ht="14.25" customHeight="1">
      <c r="A24" s="33" t="s">
        <v>63</v>
      </c>
      <c r="B24" s="34" t="s">
        <v>82</v>
      </c>
      <c r="C24" s="35" t="s">
        <v>83</v>
      </c>
      <c r="D24" s="36" t="s">
        <v>19</v>
      </c>
      <c r="E24" s="37">
        <v>0.8947368421052632</v>
      </c>
      <c r="F24" s="36"/>
      <c r="G24" s="36">
        <v>34.0</v>
      </c>
      <c r="H24" s="24">
        <v>1.0</v>
      </c>
      <c r="I24" s="25">
        <v>1.0</v>
      </c>
      <c r="J24" s="24">
        <v>1.0</v>
      </c>
      <c r="K24" s="25">
        <v>1.0</v>
      </c>
      <c r="L24" s="24">
        <v>1.0</v>
      </c>
      <c r="M24" s="38">
        <v>1.0</v>
      </c>
      <c r="N24" s="39">
        <v>1.0</v>
      </c>
      <c r="O24" s="25">
        <v>1.0</v>
      </c>
      <c r="P24" s="24">
        <v>1.0</v>
      </c>
      <c r="Q24" s="25">
        <v>1.0</v>
      </c>
      <c r="R24" s="26">
        <v>1.0</v>
      </c>
      <c r="S24" s="27">
        <v>1.0</v>
      </c>
      <c r="T24" s="40">
        <v>1.0</v>
      </c>
      <c r="U24" s="41">
        <v>0.0</v>
      </c>
      <c r="V24" s="26">
        <v>1.0</v>
      </c>
      <c r="W24" s="27">
        <v>1.0</v>
      </c>
      <c r="X24" s="26">
        <v>1.0</v>
      </c>
      <c r="Y24" s="27">
        <v>0.0</v>
      </c>
      <c r="Z24" s="26">
        <v>1.0</v>
      </c>
      <c r="AA24" s="41">
        <v>0.0</v>
      </c>
      <c r="AB24" s="24">
        <v>1.0</v>
      </c>
      <c r="AC24" s="25">
        <v>1.0</v>
      </c>
      <c r="AD24" s="24">
        <v>1.0</v>
      </c>
      <c r="AE24" s="25">
        <v>1.0</v>
      </c>
      <c r="AF24" s="24">
        <v>0.0</v>
      </c>
      <c r="AG24" s="38">
        <v>0.0</v>
      </c>
      <c r="AH24" s="39">
        <v>1.0</v>
      </c>
      <c r="AI24" s="25">
        <v>1.0</v>
      </c>
      <c r="AJ24" s="24">
        <v>1.0</v>
      </c>
      <c r="AK24" s="25">
        <v>1.0</v>
      </c>
      <c r="AL24" s="26">
        <v>1.0</v>
      </c>
      <c r="AM24" s="27">
        <v>1.0</v>
      </c>
      <c r="AN24" s="40">
        <v>1.0</v>
      </c>
      <c r="AO24" s="41">
        <v>0.0</v>
      </c>
      <c r="AP24" s="26">
        <v>1.0</v>
      </c>
      <c r="AQ24" s="27">
        <v>1.0</v>
      </c>
      <c r="AR24" s="26">
        <v>1.0</v>
      </c>
      <c r="AS24" s="27">
        <v>1.0</v>
      </c>
      <c r="AT24" s="26">
        <v>1.0</v>
      </c>
      <c r="AU24" s="41">
        <v>1.0</v>
      </c>
      <c r="AV24" s="9">
        <f t="shared" si="7"/>
        <v>10</v>
      </c>
      <c r="AW24" s="9">
        <f t="shared" si="2"/>
        <v>7</v>
      </c>
      <c r="AX24" s="9">
        <f t="shared" si="3"/>
        <v>8</v>
      </c>
      <c r="AY24" s="9">
        <f t="shared" si="4"/>
        <v>9</v>
      </c>
      <c r="AZ24" s="10">
        <f t="shared" si="5"/>
        <v>34</v>
      </c>
      <c r="BA24" s="42">
        <f t="shared" si="6"/>
        <v>0</v>
      </c>
    </row>
    <row r="25" ht="14.25" customHeight="1">
      <c r="A25" s="33" t="s">
        <v>66</v>
      </c>
      <c r="B25" s="34" t="s">
        <v>85</v>
      </c>
      <c r="C25" s="35" t="s">
        <v>86</v>
      </c>
      <c r="D25" s="36" t="s">
        <v>19</v>
      </c>
      <c r="E25" s="37">
        <v>0.8947368421052632</v>
      </c>
      <c r="F25" s="36"/>
      <c r="G25" s="36">
        <v>34.0</v>
      </c>
      <c r="H25" s="24">
        <v>1.0</v>
      </c>
      <c r="I25" s="25">
        <v>1.0</v>
      </c>
      <c r="J25" s="24">
        <v>1.0</v>
      </c>
      <c r="K25" s="25">
        <v>1.0</v>
      </c>
      <c r="L25" s="24">
        <v>1.0</v>
      </c>
      <c r="M25" s="38">
        <v>1.0</v>
      </c>
      <c r="N25" s="39">
        <v>1.0</v>
      </c>
      <c r="O25" s="25">
        <v>1.0</v>
      </c>
      <c r="P25" s="24">
        <v>1.0</v>
      </c>
      <c r="Q25" s="25">
        <v>1.0</v>
      </c>
      <c r="R25" s="26">
        <v>0.0</v>
      </c>
      <c r="S25" s="27">
        <v>1.0</v>
      </c>
      <c r="T25" s="40">
        <v>0.0</v>
      </c>
      <c r="U25" s="41">
        <v>1.0</v>
      </c>
      <c r="V25" s="26">
        <v>1.0</v>
      </c>
      <c r="W25" s="27">
        <v>1.0</v>
      </c>
      <c r="X25" s="26">
        <v>1.0</v>
      </c>
      <c r="Y25" s="27">
        <v>0.0</v>
      </c>
      <c r="Z25" s="26">
        <v>1.0</v>
      </c>
      <c r="AA25" s="41">
        <v>1.0</v>
      </c>
      <c r="AB25" s="24">
        <v>1.0</v>
      </c>
      <c r="AC25" s="25">
        <v>1.0</v>
      </c>
      <c r="AD25" s="24">
        <v>1.0</v>
      </c>
      <c r="AE25" s="25">
        <v>1.0</v>
      </c>
      <c r="AF25" s="24">
        <v>1.0</v>
      </c>
      <c r="AG25" s="38">
        <v>1.0</v>
      </c>
      <c r="AH25" s="39">
        <v>0.0</v>
      </c>
      <c r="AI25" s="25">
        <v>1.0</v>
      </c>
      <c r="AJ25" s="24">
        <v>1.0</v>
      </c>
      <c r="AK25" s="25">
        <v>1.0</v>
      </c>
      <c r="AL25" s="26">
        <v>1.0</v>
      </c>
      <c r="AM25" s="27">
        <v>1.0</v>
      </c>
      <c r="AN25" s="40">
        <v>1.0</v>
      </c>
      <c r="AO25" s="41">
        <v>1.0</v>
      </c>
      <c r="AP25" s="26">
        <v>1.0</v>
      </c>
      <c r="AQ25" s="27">
        <v>1.0</v>
      </c>
      <c r="AR25" s="26">
        <v>1.0</v>
      </c>
      <c r="AS25" s="27">
        <v>0.0</v>
      </c>
      <c r="AT25" s="26">
        <v>1.0</v>
      </c>
      <c r="AU25" s="41">
        <v>0.0</v>
      </c>
      <c r="AV25" s="9">
        <f t="shared" si="7"/>
        <v>10</v>
      </c>
      <c r="AW25" s="9">
        <f t="shared" si="2"/>
        <v>7</v>
      </c>
      <c r="AX25" s="9">
        <f t="shared" si="3"/>
        <v>9</v>
      </c>
      <c r="AY25" s="9">
        <f t="shared" si="4"/>
        <v>8</v>
      </c>
      <c r="AZ25" s="10">
        <f t="shared" si="5"/>
        <v>34</v>
      </c>
      <c r="BA25" s="42">
        <f t="shared" si="6"/>
        <v>0</v>
      </c>
    </row>
    <row r="26" ht="14.25" customHeight="1">
      <c r="A26" s="33" t="s">
        <v>69</v>
      </c>
      <c r="B26" s="34" t="s">
        <v>30</v>
      </c>
      <c r="C26" s="35" t="s">
        <v>31</v>
      </c>
      <c r="D26" s="36" t="s">
        <v>19</v>
      </c>
      <c r="E26" s="37">
        <v>0.8947368421052632</v>
      </c>
      <c r="F26" s="36"/>
      <c r="G26" s="36">
        <v>34.0</v>
      </c>
      <c r="H26" s="43">
        <v>1.0</v>
      </c>
      <c r="I26" s="44">
        <v>1.0</v>
      </c>
      <c r="J26" s="43">
        <v>0.0</v>
      </c>
      <c r="K26" s="44">
        <v>1.0</v>
      </c>
      <c r="L26" s="43">
        <v>1.0</v>
      </c>
      <c r="M26" s="38">
        <v>1.0</v>
      </c>
      <c r="N26" s="39">
        <v>1.0</v>
      </c>
      <c r="O26" s="44">
        <v>1.0</v>
      </c>
      <c r="P26" s="43">
        <v>0.0</v>
      </c>
      <c r="Q26" s="44">
        <v>1.0</v>
      </c>
      <c r="R26" s="45">
        <v>1.0</v>
      </c>
      <c r="S26" s="46">
        <v>1.0</v>
      </c>
      <c r="T26" s="40">
        <v>1.0</v>
      </c>
      <c r="U26" s="41">
        <v>0.0</v>
      </c>
      <c r="V26" s="45">
        <v>1.0</v>
      </c>
      <c r="W26" s="46">
        <v>1.0</v>
      </c>
      <c r="X26" s="45">
        <v>1.0</v>
      </c>
      <c r="Y26" s="46">
        <v>0.0</v>
      </c>
      <c r="Z26" s="45">
        <v>1.0</v>
      </c>
      <c r="AA26" s="41">
        <v>1.0</v>
      </c>
      <c r="AB26" s="43">
        <v>1.0</v>
      </c>
      <c r="AC26" s="44">
        <v>1.0</v>
      </c>
      <c r="AD26" s="43">
        <v>1.0</v>
      </c>
      <c r="AE26" s="44">
        <v>0.0</v>
      </c>
      <c r="AF26" s="43">
        <v>1.0</v>
      </c>
      <c r="AG26" s="38">
        <v>1.0</v>
      </c>
      <c r="AH26" s="39">
        <v>1.0</v>
      </c>
      <c r="AI26" s="44">
        <v>1.0</v>
      </c>
      <c r="AJ26" s="43">
        <v>1.0</v>
      </c>
      <c r="AK26" s="44">
        <v>1.0</v>
      </c>
      <c r="AL26" s="45">
        <v>1.0</v>
      </c>
      <c r="AM26" s="46">
        <v>1.0</v>
      </c>
      <c r="AN26" s="40">
        <v>1.0</v>
      </c>
      <c r="AO26" s="41">
        <v>0.0</v>
      </c>
      <c r="AP26" s="45">
        <v>1.0</v>
      </c>
      <c r="AQ26" s="46">
        <v>1.0</v>
      </c>
      <c r="AR26" s="45">
        <v>1.0</v>
      </c>
      <c r="AS26" s="46">
        <v>1.0</v>
      </c>
      <c r="AT26" s="45">
        <v>1.0</v>
      </c>
      <c r="AU26" s="41">
        <v>1.0</v>
      </c>
      <c r="AV26" s="9">
        <f t="shared" si="7"/>
        <v>8</v>
      </c>
      <c r="AW26" s="9">
        <f t="shared" si="2"/>
        <v>8</v>
      </c>
      <c r="AX26" s="9">
        <f t="shared" si="3"/>
        <v>9</v>
      </c>
      <c r="AY26" s="9">
        <f t="shared" si="4"/>
        <v>9</v>
      </c>
      <c r="AZ26" s="10">
        <f t="shared" si="5"/>
        <v>34</v>
      </c>
      <c r="BA26" s="42">
        <f t="shared" si="6"/>
        <v>0</v>
      </c>
    </row>
    <row r="27" ht="14.25" customHeight="1">
      <c r="A27" s="33" t="s">
        <v>71</v>
      </c>
      <c r="B27" s="34" t="s">
        <v>21</v>
      </c>
      <c r="C27" s="35" t="s">
        <v>207</v>
      </c>
      <c r="D27" s="36" t="s">
        <v>19</v>
      </c>
      <c r="E27" s="37">
        <v>0.868421052631579</v>
      </c>
      <c r="F27" s="36"/>
      <c r="G27" s="36">
        <v>33.0</v>
      </c>
      <c r="H27" s="24">
        <v>1.0</v>
      </c>
      <c r="I27" s="25">
        <v>1.0</v>
      </c>
      <c r="J27" s="24">
        <v>0.0</v>
      </c>
      <c r="K27" s="25">
        <v>1.0</v>
      </c>
      <c r="L27" s="24">
        <v>0.0</v>
      </c>
      <c r="M27" s="38">
        <v>1.0</v>
      </c>
      <c r="N27" s="39">
        <v>1.0</v>
      </c>
      <c r="O27" s="25">
        <v>0.0</v>
      </c>
      <c r="P27" s="24">
        <v>1.0</v>
      </c>
      <c r="Q27" s="25">
        <v>1.0</v>
      </c>
      <c r="R27" s="26">
        <v>1.0</v>
      </c>
      <c r="S27" s="27">
        <v>1.0</v>
      </c>
      <c r="T27" s="40">
        <v>1.0</v>
      </c>
      <c r="U27" s="41">
        <v>1.0</v>
      </c>
      <c r="V27" s="26">
        <v>0.0</v>
      </c>
      <c r="W27" s="27">
        <v>1.0</v>
      </c>
      <c r="X27" s="26">
        <v>1.0</v>
      </c>
      <c r="Y27" s="27">
        <v>1.0</v>
      </c>
      <c r="Z27" s="26">
        <v>1.0</v>
      </c>
      <c r="AA27" s="41">
        <v>0.0</v>
      </c>
      <c r="AB27" s="24">
        <v>1.0</v>
      </c>
      <c r="AC27" s="25">
        <v>1.0</v>
      </c>
      <c r="AD27" s="24">
        <v>1.0</v>
      </c>
      <c r="AE27" s="25">
        <v>1.0</v>
      </c>
      <c r="AF27" s="24">
        <v>1.0</v>
      </c>
      <c r="AG27" s="38">
        <v>1.0</v>
      </c>
      <c r="AH27" s="39">
        <v>1.0</v>
      </c>
      <c r="AI27" s="25">
        <v>1.0</v>
      </c>
      <c r="AJ27" s="24">
        <v>0.0</v>
      </c>
      <c r="AK27" s="25">
        <v>1.0</v>
      </c>
      <c r="AL27" s="26">
        <v>0.0</v>
      </c>
      <c r="AM27" s="27">
        <v>1.0</v>
      </c>
      <c r="AN27" s="40">
        <v>1.0</v>
      </c>
      <c r="AO27" s="41">
        <v>1.0</v>
      </c>
      <c r="AP27" s="26">
        <v>1.0</v>
      </c>
      <c r="AQ27" s="27">
        <v>1.0</v>
      </c>
      <c r="AR27" s="26">
        <v>1.0</v>
      </c>
      <c r="AS27" s="27">
        <v>1.0</v>
      </c>
      <c r="AT27" s="26">
        <v>1.0</v>
      </c>
      <c r="AU27" s="41">
        <v>1.0</v>
      </c>
      <c r="AV27" s="9">
        <f t="shared" si="7"/>
        <v>7</v>
      </c>
      <c r="AW27" s="9">
        <f t="shared" si="2"/>
        <v>8</v>
      </c>
      <c r="AX27" s="9">
        <f t="shared" si="3"/>
        <v>9</v>
      </c>
      <c r="AY27" s="9">
        <f t="shared" si="4"/>
        <v>9</v>
      </c>
      <c r="AZ27" s="10">
        <f t="shared" si="5"/>
        <v>33</v>
      </c>
      <c r="BA27" s="42">
        <f t="shared" si="6"/>
        <v>0</v>
      </c>
    </row>
    <row r="28" ht="14.25" customHeight="1">
      <c r="A28" s="33" t="s">
        <v>75</v>
      </c>
      <c r="B28" s="34" t="s">
        <v>21</v>
      </c>
      <c r="C28" s="35" t="s">
        <v>22</v>
      </c>
      <c r="D28" s="36" t="s">
        <v>19</v>
      </c>
      <c r="E28" s="37">
        <v>0.868421052631579</v>
      </c>
      <c r="F28" s="36"/>
      <c r="G28" s="36">
        <v>33.0</v>
      </c>
      <c r="H28" s="24">
        <v>1.0</v>
      </c>
      <c r="I28" s="25">
        <v>1.0</v>
      </c>
      <c r="J28" s="24">
        <v>1.0</v>
      </c>
      <c r="K28" s="25">
        <v>1.0</v>
      </c>
      <c r="L28" s="24">
        <v>1.0</v>
      </c>
      <c r="M28" s="38">
        <v>1.0</v>
      </c>
      <c r="N28" s="39">
        <v>1.0</v>
      </c>
      <c r="O28" s="25">
        <v>0.0</v>
      </c>
      <c r="P28" s="24">
        <v>1.0</v>
      </c>
      <c r="Q28" s="25">
        <v>1.0</v>
      </c>
      <c r="R28" s="26">
        <v>1.0</v>
      </c>
      <c r="S28" s="27">
        <v>1.0</v>
      </c>
      <c r="T28" s="40">
        <v>1.0</v>
      </c>
      <c r="U28" s="41">
        <v>1.0</v>
      </c>
      <c r="V28" s="26">
        <v>1.0</v>
      </c>
      <c r="W28" s="27">
        <v>1.0</v>
      </c>
      <c r="X28" s="26">
        <v>1.0</v>
      </c>
      <c r="Y28" s="27">
        <v>0.0</v>
      </c>
      <c r="Z28" s="26">
        <v>1.0</v>
      </c>
      <c r="AA28" s="41">
        <v>1.0</v>
      </c>
      <c r="AB28" s="24">
        <v>1.0</v>
      </c>
      <c r="AC28" s="25">
        <v>0.0</v>
      </c>
      <c r="AD28" s="24">
        <v>1.0</v>
      </c>
      <c r="AE28" s="25">
        <v>1.0</v>
      </c>
      <c r="AF28" s="24">
        <v>1.0</v>
      </c>
      <c r="AG28" s="38">
        <v>1.0</v>
      </c>
      <c r="AH28" s="39">
        <v>1.0</v>
      </c>
      <c r="AI28" s="25">
        <v>1.0</v>
      </c>
      <c r="AJ28" s="24">
        <v>1.0</v>
      </c>
      <c r="AK28" s="25">
        <v>0.0</v>
      </c>
      <c r="AL28" s="26">
        <v>1.0</v>
      </c>
      <c r="AM28" s="27">
        <v>1.0</v>
      </c>
      <c r="AN28" s="40">
        <v>1.0</v>
      </c>
      <c r="AO28" s="41">
        <v>0.0</v>
      </c>
      <c r="AP28" s="26">
        <v>1.0</v>
      </c>
      <c r="AQ28" s="27">
        <v>1.0</v>
      </c>
      <c r="AR28" s="26">
        <v>1.0</v>
      </c>
      <c r="AS28" s="27">
        <v>0.0</v>
      </c>
      <c r="AT28" s="26">
        <v>1.0</v>
      </c>
      <c r="AU28" s="41">
        <v>0.0</v>
      </c>
      <c r="AV28" s="9">
        <f t="shared" si="7"/>
        <v>9</v>
      </c>
      <c r="AW28" s="9">
        <f t="shared" si="2"/>
        <v>9</v>
      </c>
      <c r="AX28" s="9">
        <f t="shared" si="3"/>
        <v>8</v>
      </c>
      <c r="AY28" s="9">
        <f t="shared" si="4"/>
        <v>7</v>
      </c>
      <c r="AZ28" s="10">
        <f t="shared" si="5"/>
        <v>33</v>
      </c>
      <c r="BA28" s="42">
        <f t="shared" si="6"/>
        <v>0</v>
      </c>
    </row>
    <row r="29" ht="14.25" customHeight="1">
      <c r="A29" s="33" t="s">
        <v>78</v>
      </c>
      <c r="B29" s="34" t="s">
        <v>40</v>
      </c>
      <c r="C29" s="35" t="s">
        <v>41</v>
      </c>
      <c r="D29" s="36" t="s">
        <v>19</v>
      </c>
      <c r="E29" s="37">
        <v>0.868421052631579</v>
      </c>
      <c r="F29" s="36"/>
      <c r="G29" s="36">
        <v>33.0</v>
      </c>
      <c r="H29" s="24">
        <v>1.0</v>
      </c>
      <c r="I29" s="25">
        <v>0.0</v>
      </c>
      <c r="J29" s="24">
        <v>1.0</v>
      </c>
      <c r="K29" s="25">
        <v>1.0</v>
      </c>
      <c r="L29" s="24">
        <v>1.0</v>
      </c>
      <c r="M29" s="38">
        <v>1.0</v>
      </c>
      <c r="N29" s="39">
        <v>1.0</v>
      </c>
      <c r="O29" s="25">
        <v>1.0</v>
      </c>
      <c r="P29" s="24">
        <v>0.0</v>
      </c>
      <c r="Q29" s="25">
        <v>1.0</v>
      </c>
      <c r="R29" s="26">
        <v>1.0</v>
      </c>
      <c r="S29" s="27">
        <v>1.0</v>
      </c>
      <c r="T29" s="40">
        <v>0.0</v>
      </c>
      <c r="U29" s="41">
        <v>0.0</v>
      </c>
      <c r="V29" s="26">
        <v>1.0</v>
      </c>
      <c r="W29" s="27">
        <v>1.0</v>
      </c>
      <c r="X29" s="26">
        <v>1.0</v>
      </c>
      <c r="Y29" s="27">
        <v>1.0</v>
      </c>
      <c r="Z29" s="26">
        <v>1.0</v>
      </c>
      <c r="AA29" s="41">
        <v>1.0</v>
      </c>
      <c r="AB29" s="24">
        <v>1.0</v>
      </c>
      <c r="AC29" s="25">
        <v>1.0</v>
      </c>
      <c r="AD29" s="24">
        <v>1.0</v>
      </c>
      <c r="AE29" s="25">
        <v>0.0</v>
      </c>
      <c r="AF29" s="24">
        <v>0.0</v>
      </c>
      <c r="AG29" s="38">
        <v>0.0</v>
      </c>
      <c r="AH29" s="39">
        <v>1.0</v>
      </c>
      <c r="AI29" s="25">
        <v>1.0</v>
      </c>
      <c r="AJ29" s="24">
        <v>1.0</v>
      </c>
      <c r="AK29" s="25">
        <v>1.0</v>
      </c>
      <c r="AL29" s="26">
        <v>1.0</v>
      </c>
      <c r="AM29" s="27">
        <v>1.0</v>
      </c>
      <c r="AN29" s="40">
        <v>1.0</v>
      </c>
      <c r="AO29" s="41">
        <v>1.0</v>
      </c>
      <c r="AP29" s="26">
        <v>1.0</v>
      </c>
      <c r="AQ29" s="27">
        <v>1.0</v>
      </c>
      <c r="AR29" s="26">
        <v>1.0</v>
      </c>
      <c r="AS29" s="27">
        <v>1.0</v>
      </c>
      <c r="AT29" s="26">
        <v>1.0</v>
      </c>
      <c r="AU29" s="41">
        <v>1.0</v>
      </c>
      <c r="AV29" s="9">
        <f t="shared" si="7"/>
        <v>8</v>
      </c>
      <c r="AW29" s="9">
        <f t="shared" si="2"/>
        <v>8</v>
      </c>
      <c r="AX29" s="9">
        <f t="shared" si="3"/>
        <v>7</v>
      </c>
      <c r="AY29" s="9">
        <f t="shared" si="4"/>
        <v>10</v>
      </c>
      <c r="AZ29" s="10">
        <f t="shared" si="5"/>
        <v>33</v>
      </c>
      <c r="BA29" s="42">
        <f t="shared" si="6"/>
        <v>0</v>
      </c>
    </row>
    <row r="30" ht="14.25" customHeight="1">
      <c r="A30" s="33" t="s">
        <v>81</v>
      </c>
      <c r="B30" s="34" t="s">
        <v>17</v>
      </c>
      <c r="C30" s="35" t="s">
        <v>18</v>
      </c>
      <c r="D30" s="36" t="s">
        <v>19</v>
      </c>
      <c r="E30" s="37">
        <v>0.868421052631579</v>
      </c>
      <c r="F30" s="36"/>
      <c r="G30" s="36">
        <v>33.0</v>
      </c>
      <c r="H30" s="24">
        <v>1.0</v>
      </c>
      <c r="I30" s="25">
        <v>0.0</v>
      </c>
      <c r="J30" s="24">
        <v>1.0</v>
      </c>
      <c r="K30" s="25">
        <v>1.0</v>
      </c>
      <c r="L30" s="24">
        <v>1.0</v>
      </c>
      <c r="M30" s="38">
        <v>1.0</v>
      </c>
      <c r="N30" s="39">
        <v>1.0</v>
      </c>
      <c r="O30" s="25">
        <v>1.0</v>
      </c>
      <c r="P30" s="24">
        <v>1.0</v>
      </c>
      <c r="Q30" s="25">
        <v>1.0</v>
      </c>
      <c r="R30" s="26">
        <v>1.0</v>
      </c>
      <c r="S30" s="27">
        <v>1.0</v>
      </c>
      <c r="T30" s="40">
        <v>1.0</v>
      </c>
      <c r="U30" s="41">
        <v>0.0</v>
      </c>
      <c r="V30" s="26">
        <v>1.0</v>
      </c>
      <c r="W30" s="27">
        <v>1.0</v>
      </c>
      <c r="X30" s="26">
        <v>0.0</v>
      </c>
      <c r="Y30" s="27">
        <v>1.0</v>
      </c>
      <c r="Z30" s="26">
        <v>1.0</v>
      </c>
      <c r="AA30" s="41">
        <v>1.0</v>
      </c>
      <c r="AB30" s="24">
        <v>1.0</v>
      </c>
      <c r="AC30" s="25">
        <v>1.0</v>
      </c>
      <c r="AD30" s="24">
        <v>1.0</v>
      </c>
      <c r="AE30" s="25">
        <v>1.0</v>
      </c>
      <c r="AF30" s="24">
        <v>0.0</v>
      </c>
      <c r="AG30" s="38">
        <v>1.0</v>
      </c>
      <c r="AH30" s="39">
        <v>1.0</v>
      </c>
      <c r="AI30" s="25">
        <v>1.0</v>
      </c>
      <c r="AJ30" s="24">
        <v>0.0</v>
      </c>
      <c r="AK30" s="25">
        <v>1.0</v>
      </c>
      <c r="AL30" s="26">
        <v>1.0</v>
      </c>
      <c r="AM30" s="27">
        <v>1.0</v>
      </c>
      <c r="AN30" s="40">
        <v>1.0</v>
      </c>
      <c r="AO30" s="41">
        <v>0.0</v>
      </c>
      <c r="AP30" s="26">
        <v>1.0</v>
      </c>
      <c r="AQ30" s="27">
        <v>1.0</v>
      </c>
      <c r="AR30" s="26">
        <v>1.0</v>
      </c>
      <c r="AS30" s="27">
        <v>1.0</v>
      </c>
      <c r="AT30" s="26">
        <v>1.0</v>
      </c>
      <c r="AU30" s="41">
        <v>0.0</v>
      </c>
      <c r="AV30" s="9">
        <f t="shared" si="7"/>
        <v>9</v>
      </c>
      <c r="AW30" s="9">
        <f t="shared" si="2"/>
        <v>8</v>
      </c>
      <c r="AX30" s="9">
        <f t="shared" si="3"/>
        <v>8</v>
      </c>
      <c r="AY30" s="9">
        <f t="shared" si="4"/>
        <v>8</v>
      </c>
      <c r="AZ30" s="10">
        <f t="shared" si="5"/>
        <v>33</v>
      </c>
      <c r="BA30" s="42">
        <f t="shared" si="6"/>
        <v>0</v>
      </c>
    </row>
    <row r="31" ht="14.25" customHeight="1">
      <c r="A31" s="33" t="s">
        <v>84</v>
      </c>
      <c r="B31" s="34" t="s">
        <v>17</v>
      </c>
      <c r="C31" s="35" t="s">
        <v>70</v>
      </c>
      <c r="D31" s="36" t="s">
        <v>19</v>
      </c>
      <c r="E31" s="37">
        <v>0.868421052631579</v>
      </c>
      <c r="F31" s="36"/>
      <c r="G31" s="36">
        <v>33.0</v>
      </c>
      <c r="H31" s="43">
        <v>1.0</v>
      </c>
      <c r="I31" s="44">
        <v>0.0</v>
      </c>
      <c r="J31" s="43">
        <v>0.0</v>
      </c>
      <c r="K31" s="44">
        <v>0.0</v>
      </c>
      <c r="L31" s="43">
        <v>1.0</v>
      </c>
      <c r="M31" s="38">
        <v>1.0</v>
      </c>
      <c r="N31" s="39">
        <v>1.0</v>
      </c>
      <c r="O31" s="44">
        <v>1.0</v>
      </c>
      <c r="P31" s="43">
        <v>1.0</v>
      </c>
      <c r="Q31" s="44">
        <v>1.0</v>
      </c>
      <c r="R31" s="45">
        <v>1.0</v>
      </c>
      <c r="S31" s="46">
        <v>1.0</v>
      </c>
      <c r="T31" s="40">
        <v>1.0</v>
      </c>
      <c r="U31" s="41">
        <v>1.0</v>
      </c>
      <c r="V31" s="45">
        <v>1.0</v>
      </c>
      <c r="W31" s="46">
        <v>1.0</v>
      </c>
      <c r="X31" s="45">
        <v>1.0</v>
      </c>
      <c r="Y31" s="46">
        <v>1.0</v>
      </c>
      <c r="Z31" s="45">
        <v>1.0</v>
      </c>
      <c r="AA31" s="41">
        <v>0.0</v>
      </c>
      <c r="AB31" s="43">
        <v>1.0</v>
      </c>
      <c r="AC31" s="44">
        <v>1.0</v>
      </c>
      <c r="AD31" s="43">
        <v>1.0</v>
      </c>
      <c r="AE31" s="44">
        <v>0.0</v>
      </c>
      <c r="AF31" s="43">
        <v>1.0</v>
      </c>
      <c r="AG31" s="38">
        <v>0.0</v>
      </c>
      <c r="AH31" s="39">
        <v>1.0</v>
      </c>
      <c r="AI31" s="44">
        <v>1.0</v>
      </c>
      <c r="AJ31" s="43">
        <v>1.0</v>
      </c>
      <c r="AK31" s="44">
        <v>1.0</v>
      </c>
      <c r="AL31" s="45">
        <v>0.0</v>
      </c>
      <c r="AM31" s="46">
        <v>1.0</v>
      </c>
      <c r="AN31" s="40">
        <v>1.0</v>
      </c>
      <c r="AO31" s="41">
        <v>1.0</v>
      </c>
      <c r="AP31" s="45">
        <v>1.0</v>
      </c>
      <c r="AQ31" s="46">
        <v>1.0</v>
      </c>
      <c r="AR31" s="45">
        <v>1.0</v>
      </c>
      <c r="AS31" s="46">
        <v>1.0</v>
      </c>
      <c r="AT31" s="45">
        <v>1.0</v>
      </c>
      <c r="AU31" s="41">
        <v>1.0</v>
      </c>
      <c r="AV31" s="9">
        <f t="shared" si="7"/>
        <v>7</v>
      </c>
      <c r="AW31" s="9">
        <f t="shared" si="2"/>
        <v>9</v>
      </c>
      <c r="AX31" s="9">
        <f t="shared" si="3"/>
        <v>8</v>
      </c>
      <c r="AY31" s="9">
        <f t="shared" si="4"/>
        <v>9</v>
      </c>
      <c r="AZ31" s="10">
        <f t="shared" si="5"/>
        <v>33</v>
      </c>
      <c r="BA31" s="42">
        <f t="shared" si="6"/>
        <v>0</v>
      </c>
    </row>
    <row r="32" ht="14.25" customHeight="1">
      <c r="A32" s="33" t="s">
        <v>87</v>
      </c>
      <c r="B32" s="34" t="s">
        <v>147</v>
      </c>
      <c r="C32" s="35" t="s">
        <v>148</v>
      </c>
      <c r="D32" s="36" t="s">
        <v>19</v>
      </c>
      <c r="E32" s="37">
        <v>0.868421052631579</v>
      </c>
      <c r="F32" s="36"/>
      <c r="G32" s="36">
        <v>33.0</v>
      </c>
      <c r="H32" s="24">
        <v>1.0</v>
      </c>
      <c r="I32" s="25">
        <v>1.0</v>
      </c>
      <c r="J32" s="24">
        <v>1.0</v>
      </c>
      <c r="K32" s="25">
        <v>0.0</v>
      </c>
      <c r="L32" s="24">
        <v>1.0</v>
      </c>
      <c r="M32" s="38">
        <v>1.0</v>
      </c>
      <c r="N32" s="39">
        <v>1.0</v>
      </c>
      <c r="O32" s="25">
        <v>1.0</v>
      </c>
      <c r="P32" s="24">
        <v>0.0</v>
      </c>
      <c r="Q32" s="25">
        <v>1.0</v>
      </c>
      <c r="R32" s="26">
        <v>1.0</v>
      </c>
      <c r="S32" s="27">
        <v>1.0</v>
      </c>
      <c r="T32" s="40">
        <v>1.0</v>
      </c>
      <c r="U32" s="41">
        <v>0.0</v>
      </c>
      <c r="V32" s="26">
        <v>1.0</v>
      </c>
      <c r="W32" s="27">
        <v>1.0</v>
      </c>
      <c r="X32" s="26">
        <v>1.0</v>
      </c>
      <c r="Y32" s="27">
        <v>0.0</v>
      </c>
      <c r="Z32" s="26">
        <v>1.0</v>
      </c>
      <c r="AA32" s="41">
        <v>0.0</v>
      </c>
      <c r="AB32" s="24">
        <v>0.0</v>
      </c>
      <c r="AC32" s="25">
        <v>1.0</v>
      </c>
      <c r="AD32" s="24">
        <v>1.0</v>
      </c>
      <c r="AE32" s="25">
        <v>1.0</v>
      </c>
      <c r="AF32" s="24">
        <v>1.0</v>
      </c>
      <c r="AG32" s="38">
        <v>1.0</v>
      </c>
      <c r="AH32" s="39">
        <v>1.0</v>
      </c>
      <c r="AI32" s="25">
        <v>1.0</v>
      </c>
      <c r="AJ32" s="24">
        <v>0.0</v>
      </c>
      <c r="AK32" s="25">
        <v>1.0</v>
      </c>
      <c r="AL32" s="26">
        <v>1.0</v>
      </c>
      <c r="AM32" s="27">
        <v>1.0</v>
      </c>
      <c r="AN32" s="40">
        <v>1.0</v>
      </c>
      <c r="AO32" s="41">
        <v>1.0</v>
      </c>
      <c r="AP32" s="26">
        <v>1.0</v>
      </c>
      <c r="AQ32" s="27">
        <v>1.0</v>
      </c>
      <c r="AR32" s="26">
        <v>1.0</v>
      </c>
      <c r="AS32" s="27">
        <v>1.0</v>
      </c>
      <c r="AT32" s="26">
        <v>1.0</v>
      </c>
      <c r="AU32" s="41">
        <v>1.0</v>
      </c>
      <c r="AV32" s="9">
        <v>8.0</v>
      </c>
      <c r="AW32" s="9">
        <f t="shared" si="2"/>
        <v>7</v>
      </c>
      <c r="AX32" s="9">
        <f t="shared" si="3"/>
        <v>8</v>
      </c>
      <c r="AY32" s="9">
        <f t="shared" si="4"/>
        <v>10</v>
      </c>
      <c r="AZ32" s="10">
        <f t="shared" si="5"/>
        <v>33</v>
      </c>
      <c r="BA32" s="42">
        <f t="shared" si="6"/>
        <v>0</v>
      </c>
    </row>
    <row r="33" ht="14.25" customHeight="1">
      <c r="A33" s="33" t="s">
        <v>91</v>
      </c>
      <c r="B33" s="34" t="s">
        <v>118</v>
      </c>
      <c r="C33" s="35" t="s">
        <v>119</v>
      </c>
      <c r="D33" s="36" t="s">
        <v>90</v>
      </c>
      <c r="E33" s="37">
        <v>0.868421052631579</v>
      </c>
      <c r="F33" s="36"/>
      <c r="G33" s="36">
        <v>33.0</v>
      </c>
      <c r="H33" s="24">
        <v>1.0</v>
      </c>
      <c r="I33" s="25">
        <v>1.0</v>
      </c>
      <c r="J33" s="24">
        <v>1.0</v>
      </c>
      <c r="K33" s="25">
        <v>1.0</v>
      </c>
      <c r="L33" s="24">
        <v>1.0</v>
      </c>
      <c r="M33" s="38">
        <v>1.0</v>
      </c>
      <c r="N33" s="39">
        <v>1.0</v>
      </c>
      <c r="O33" s="25">
        <v>1.0</v>
      </c>
      <c r="P33" s="24">
        <v>1.0</v>
      </c>
      <c r="Q33" s="25">
        <v>1.0</v>
      </c>
      <c r="R33" s="26">
        <v>1.0</v>
      </c>
      <c r="S33" s="27">
        <v>1.0</v>
      </c>
      <c r="T33" s="40">
        <v>0.0</v>
      </c>
      <c r="U33" s="41">
        <v>0.0</v>
      </c>
      <c r="V33" s="26">
        <v>1.0</v>
      </c>
      <c r="W33" s="27">
        <v>1.0</v>
      </c>
      <c r="X33" s="26">
        <v>1.0</v>
      </c>
      <c r="Y33" s="27">
        <v>1.0</v>
      </c>
      <c r="Z33" s="26">
        <v>1.0</v>
      </c>
      <c r="AA33" s="41">
        <v>0.0</v>
      </c>
      <c r="AB33" s="24">
        <v>1.0</v>
      </c>
      <c r="AC33" s="25">
        <v>1.0</v>
      </c>
      <c r="AD33" s="24">
        <v>1.0</v>
      </c>
      <c r="AE33" s="25">
        <v>1.0</v>
      </c>
      <c r="AF33" s="24">
        <v>1.0</v>
      </c>
      <c r="AG33" s="38">
        <v>1.0</v>
      </c>
      <c r="AH33" s="39">
        <v>1.0</v>
      </c>
      <c r="AI33" s="25">
        <v>1.0</v>
      </c>
      <c r="AJ33" s="24">
        <v>0.0</v>
      </c>
      <c r="AK33" s="25">
        <v>1.0</v>
      </c>
      <c r="AL33" s="26">
        <v>1.0</v>
      </c>
      <c r="AM33" s="27">
        <v>0.0</v>
      </c>
      <c r="AN33" s="40">
        <v>1.0</v>
      </c>
      <c r="AO33" s="41">
        <v>0.0</v>
      </c>
      <c r="AP33" s="26">
        <v>1.0</v>
      </c>
      <c r="AQ33" s="27">
        <v>1.0</v>
      </c>
      <c r="AR33" s="26">
        <v>1.0</v>
      </c>
      <c r="AS33" s="27">
        <v>1.0</v>
      </c>
      <c r="AT33" s="26">
        <v>1.0</v>
      </c>
      <c r="AU33" s="41">
        <v>0.0</v>
      </c>
      <c r="AV33" s="9">
        <f t="shared" ref="AV33:AV62" si="8">SUM(H33:Q33)</f>
        <v>10</v>
      </c>
      <c r="AW33" s="9">
        <f t="shared" si="2"/>
        <v>7</v>
      </c>
      <c r="AX33" s="9">
        <f t="shared" si="3"/>
        <v>9</v>
      </c>
      <c r="AY33" s="9">
        <f t="shared" si="4"/>
        <v>7</v>
      </c>
      <c r="AZ33" s="10">
        <f t="shared" si="5"/>
        <v>33</v>
      </c>
      <c r="BA33" s="42">
        <f t="shared" si="6"/>
        <v>0</v>
      </c>
    </row>
    <row r="34" ht="14.25" customHeight="1">
      <c r="A34" s="33" t="s">
        <v>94</v>
      </c>
      <c r="B34" s="34" t="s">
        <v>157</v>
      </c>
      <c r="C34" s="35" t="s">
        <v>158</v>
      </c>
      <c r="D34" s="36" t="s">
        <v>35</v>
      </c>
      <c r="E34" s="37">
        <v>0.868421052631579</v>
      </c>
      <c r="F34" s="36"/>
      <c r="G34" s="36">
        <v>33.0</v>
      </c>
      <c r="H34" s="24">
        <v>0.0</v>
      </c>
      <c r="I34" s="25">
        <v>1.0</v>
      </c>
      <c r="J34" s="24">
        <v>1.0</v>
      </c>
      <c r="K34" s="25">
        <v>1.0</v>
      </c>
      <c r="L34" s="24">
        <v>1.0</v>
      </c>
      <c r="M34" s="38">
        <v>1.0</v>
      </c>
      <c r="N34" s="39">
        <v>1.0</v>
      </c>
      <c r="O34" s="25">
        <v>1.0</v>
      </c>
      <c r="P34" s="24">
        <v>0.0</v>
      </c>
      <c r="Q34" s="25">
        <v>1.0</v>
      </c>
      <c r="R34" s="26">
        <v>1.0</v>
      </c>
      <c r="S34" s="27">
        <v>1.0</v>
      </c>
      <c r="T34" s="40">
        <v>1.0</v>
      </c>
      <c r="U34" s="41">
        <v>1.0</v>
      </c>
      <c r="V34" s="26">
        <v>1.0</v>
      </c>
      <c r="W34" s="27">
        <v>1.0</v>
      </c>
      <c r="X34" s="26">
        <v>1.0</v>
      </c>
      <c r="Y34" s="27">
        <v>0.0</v>
      </c>
      <c r="Z34" s="26">
        <v>1.0</v>
      </c>
      <c r="AA34" s="41">
        <v>1.0</v>
      </c>
      <c r="AB34" s="24">
        <v>1.0</v>
      </c>
      <c r="AC34" s="25">
        <v>1.0</v>
      </c>
      <c r="AD34" s="24">
        <v>1.0</v>
      </c>
      <c r="AE34" s="25">
        <v>0.0</v>
      </c>
      <c r="AF34" s="24">
        <v>0.0</v>
      </c>
      <c r="AG34" s="38">
        <v>0.0</v>
      </c>
      <c r="AH34" s="39">
        <v>1.0</v>
      </c>
      <c r="AI34" s="25">
        <v>1.0</v>
      </c>
      <c r="AJ34" s="24">
        <v>1.0</v>
      </c>
      <c r="AK34" s="25">
        <v>1.0</v>
      </c>
      <c r="AL34" s="26">
        <v>1.0</v>
      </c>
      <c r="AM34" s="27">
        <v>1.0</v>
      </c>
      <c r="AN34" s="40">
        <v>1.0</v>
      </c>
      <c r="AO34" s="41">
        <v>1.0</v>
      </c>
      <c r="AP34" s="26">
        <v>1.0</v>
      </c>
      <c r="AQ34" s="27">
        <v>1.0</v>
      </c>
      <c r="AR34" s="26">
        <v>1.0</v>
      </c>
      <c r="AS34" s="27">
        <v>1.0</v>
      </c>
      <c r="AT34" s="26">
        <v>1.0</v>
      </c>
      <c r="AU34" s="41">
        <v>0.0</v>
      </c>
      <c r="AV34" s="9">
        <f t="shared" si="8"/>
        <v>8</v>
      </c>
      <c r="AW34" s="9">
        <f t="shared" si="2"/>
        <v>9</v>
      </c>
      <c r="AX34" s="9">
        <f t="shared" si="3"/>
        <v>7</v>
      </c>
      <c r="AY34" s="9">
        <f t="shared" si="4"/>
        <v>9</v>
      </c>
      <c r="AZ34" s="10">
        <f t="shared" si="5"/>
        <v>33</v>
      </c>
      <c r="BA34" s="42">
        <f t="shared" si="6"/>
        <v>0</v>
      </c>
    </row>
    <row r="35" ht="14.25" customHeight="1">
      <c r="A35" s="33" t="s">
        <v>96</v>
      </c>
      <c r="B35" s="34" t="s">
        <v>174</v>
      </c>
      <c r="C35" s="35" t="s">
        <v>205</v>
      </c>
      <c r="D35" s="36" t="s">
        <v>19</v>
      </c>
      <c r="E35" s="37">
        <v>0.8421052631578947</v>
      </c>
      <c r="F35" s="36"/>
      <c r="G35" s="36">
        <v>32.0</v>
      </c>
      <c r="H35" s="24">
        <v>1.0</v>
      </c>
      <c r="I35" s="25">
        <v>0.0</v>
      </c>
      <c r="J35" s="24">
        <v>1.0</v>
      </c>
      <c r="K35" s="25">
        <v>1.0</v>
      </c>
      <c r="L35" s="24">
        <v>1.0</v>
      </c>
      <c r="M35" s="38">
        <v>1.0</v>
      </c>
      <c r="N35" s="39">
        <v>1.0</v>
      </c>
      <c r="O35" s="25">
        <v>1.0</v>
      </c>
      <c r="P35" s="24">
        <v>1.0</v>
      </c>
      <c r="Q35" s="25">
        <v>1.0</v>
      </c>
      <c r="R35" s="26">
        <v>1.0</v>
      </c>
      <c r="S35" s="27">
        <v>1.0</v>
      </c>
      <c r="T35" s="40">
        <v>1.0</v>
      </c>
      <c r="U35" s="41">
        <v>0.0</v>
      </c>
      <c r="V35" s="26">
        <v>1.0</v>
      </c>
      <c r="W35" s="27">
        <v>1.0</v>
      </c>
      <c r="X35" s="26">
        <v>1.0</v>
      </c>
      <c r="Y35" s="27">
        <v>0.0</v>
      </c>
      <c r="Z35" s="26">
        <v>1.0</v>
      </c>
      <c r="AA35" s="41">
        <v>0.0</v>
      </c>
      <c r="AB35" s="24">
        <v>0.0</v>
      </c>
      <c r="AC35" s="25">
        <v>1.0</v>
      </c>
      <c r="AD35" s="24">
        <v>1.0</v>
      </c>
      <c r="AE35" s="25">
        <v>1.0</v>
      </c>
      <c r="AF35" s="24">
        <v>1.0</v>
      </c>
      <c r="AG35" s="38">
        <v>1.0</v>
      </c>
      <c r="AH35" s="39">
        <v>0.0</v>
      </c>
      <c r="AI35" s="25">
        <v>0.0</v>
      </c>
      <c r="AJ35" s="24">
        <v>1.0</v>
      </c>
      <c r="AK35" s="25">
        <v>1.0</v>
      </c>
      <c r="AL35" s="26">
        <v>0.0</v>
      </c>
      <c r="AM35" s="27">
        <v>1.0</v>
      </c>
      <c r="AN35" s="40">
        <v>1.0</v>
      </c>
      <c r="AO35" s="41">
        <v>1.0</v>
      </c>
      <c r="AP35" s="26">
        <v>1.0</v>
      </c>
      <c r="AQ35" s="27">
        <v>1.0</v>
      </c>
      <c r="AR35" s="26">
        <v>1.0</v>
      </c>
      <c r="AS35" s="27">
        <v>1.0</v>
      </c>
      <c r="AT35" s="26">
        <v>1.0</v>
      </c>
      <c r="AU35" s="41">
        <v>1.0</v>
      </c>
      <c r="AV35" s="9">
        <f t="shared" si="8"/>
        <v>9</v>
      </c>
      <c r="AW35" s="9">
        <f t="shared" si="2"/>
        <v>7</v>
      </c>
      <c r="AX35" s="9">
        <f t="shared" si="3"/>
        <v>7</v>
      </c>
      <c r="AY35" s="9">
        <f t="shared" si="4"/>
        <v>9</v>
      </c>
      <c r="AZ35" s="10">
        <f t="shared" si="5"/>
        <v>32</v>
      </c>
      <c r="BA35" s="42">
        <f t="shared" si="6"/>
        <v>0</v>
      </c>
    </row>
    <row r="36" ht="14.25" customHeight="1">
      <c r="A36" s="33" t="s">
        <v>99</v>
      </c>
      <c r="B36" s="34" t="s">
        <v>213</v>
      </c>
      <c r="C36" s="35" t="s">
        <v>232</v>
      </c>
      <c r="D36" s="36" t="s">
        <v>19</v>
      </c>
      <c r="E36" s="37">
        <v>0.8421052631578947</v>
      </c>
      <c r="F36" s="36"/>
      <c r="G36" s="36">
        <v>32.0</v>
      </c>
      <c r="H36" s="24">
        <v>1.0</v>
      </c>
      <c r="I36" s="25">
        <v>0.0</v>
      </c>
      <c r="J36" s="24">
        <v>1.0</v>
      </c>
      <c r="K36" s="25">
        <v>0.0</v>
      </c>
      <c r="L36" s="24">
        <v>1.0</v>
      </c>
      <c r="M36" s="38">
        <v>1.0</v>
      </c>
      <c r="N36" s="39">
        <v>1.0</v>
      </c>
      <c r="O36" s="25">
        <v>1.0</v>
      </c>
      <c r="P36" s="24">
        <v>1.0</v>
      </c>
      <c r="Q36" s="25">
        <v>1.0</v>
      </c>
      <c r="R36" s="26">
        <v>1.0</v>
      </c>
      <c r="S36" s="27">
        <v>1.0</v>
      </c>
      <c r="T36" s="40">
        <v>1.0</v>
      </c>
      <c r="U36" s="41">
        <v>0.0</v>
      </c>
      <c r="V36" s="26">
        <v>1.0</v>
      </c>
      <c r="W36" s="27">
        <v>1.0</v>
      </c>
      <c r="X36" s="26">
        <v>0.0</v>
      </c>
      <c r="Y36" s="27">
        <v>0.0</v>
      </c>
      <c r="Z36" s="26">
        <v>1.0</v>
      </c>
      <c r="AA36" s="41">
        <v>1.0</v>
      </c>
      <c r="AB36" s="24">
        <v>1.0</v>
      </c>
      <c r="AC36" s="25">
        <v>1.0</v>
      </c>
      <c r="AD36" s="24">
        <v>1.0</v>
      </c>
      <c r="AE36" s="25">
        <v>1.0</v>
      </c>
      <c r="AF36" s="24">
        <v>1.0</v>
      </c>
      <c r="AG36" s="38">
        <v>0.0</v>
      </c>
      <c r="AH36" s="39">
        <v>0.0</v>
      </c>
      <c r="AI36" s="25">
        <v>1.0</v>
      </c>
      <c r="AJ36" s="24">
        <v>1.0</v>
      </c>
      <c r="AK36" s="25">
        <v>1.0</v>
      </c>
      <c r="AL36" s="26">
        <v>1.0</v>
      </c>
      <c r="AM36" s="27">
        <v>1.0</v>
      </c>
      <c r="AN36" s="40">
        <v>1.0</v>
      </c>
      <c r="AO36" s="41">
        <v>1.0</v>
      </c>
      <c r="AP36" s="26">
        <v>1.0</v>
      </c>
      <c r="AQ36" s="27">
        <v>1.0</v>
      </c>
      <c r="AR36" s="26">
        <v>1.0</v>
      </c>
      <c r="AS36" s="27">
        <v>0.0</v>
      </c>
      <c r="AT36" s="26">
        <v>1.0</v>
      </c>
      <c r="AU36" s="41">
        <v>1.0</v>
      </c>
      <c r="AV36" s="9">
        <f t="shared" si="8"/>
        <v>8</v>
      </c>
      <c r="AW36" s="9">
        <f t="shared" si="2"/>
        <v>7</v>
      </c>
      <c r="AX36" s="9">
        <f t="shared" si="3"/>
        <v>8</v>
      </c>
      <c r="AY36" s="9">
        <f t="shared" si="4"/>
        <v>9</v>
      </c>
      <c r="AZ36" s="10">
        <f t="shared" si="5"/>
        <v>32</v>
      </c>
      <c r="BA36" s="42">
        <f t="shared" si="6"/>
        <v>0</v>
      </c>
    </row>
    <row r="37" ht="14.25" customHeight="1">
      <c r="A37" s="33" t="s">
        <v>102</v>
      </c>
      <c r="B37" s="34" t="s">
        <v>64</v>
      </c>
      <c r="C37" s="35" t="s">
        <v>127</v>
      </c>
      <c r="D37" s="36" t="s">
        <v>19</v>
      </c>
      <c r="E37" s="37">
        <v>0.8421052631578947</v>
      </c>
      <c r="F37" s="36"/>
      <c r="G37" s="36">
        <v>32.0</v>
      </c>
      <c r="H37" s="24">
        <v>1.0</v>
      </c>
      <c r="I37" s="25">
        <v>1.0</v>
      </c>
      <c r="J37" s="24">
        <v>1.0</v>
      </c>
      <c r="K37" s="25">
        <v>0.0</v>
      </c>
      <c r="L37" s="24">
        <v>1.0</v>
      </c>
      <c r="M37" s="38">
        <v>1.0</v>
      </c>
      <c r="N37" s="39">
        <v>1.0</v>
      </c>
      <c r="O37" s="25">
        <v>1.0</v>
      </c>
      <c r="P37" s="24">
        <v>1.0</v>
      </c>
      <c r="Q37" s="25">
        <v>1.0</v>
      </c>
      <c r="R37" s="26">
        <v>1.0</v>
      </c>
      <c r="S37" s="27">
        <v>1.0</v>
      </c>
      <c r="T37" s="40">
        <v>1.0</v>
      </c>
      <c r="U37" s="41">
        <v>0.0</v>
      </c>
      <c r="V37" s="26">
        <v>1.0</v>
      </c>
      <c r="W37" s="27">
        <v>1.0</v>
      </c>
      <c r="X37" s="26">
        <v>1.0</v>
      </c>
      <c r="Y37" s="27">
        <v>0.0</v>
      </c>
      <c r="Z37" s="26">
        <v>1.0</v>
      </c>
      <c r="AA37" s="41">
        <v>0.0</v>
      </c>
      <c r="AB37" s="24">
        <v>1.0</v>
      </c>
      <c r="AC37" s="25">
        <v>0.0</v>
      </c>
      <c r="AD37" s="24">
        <v>1.0</v>
      </c>
      <c r="AE37" s="25">
        <v>0.0</v>
      </c>
      <c r="AF37" s="24">
        <v>1.0</v>
      </c>
      <c r="AG37" s="38">
        <v>1.0</v>
      </c>
      <c r="AH37" s="39">
        <v>1.0</v>
      </c>
      <c r="AI37" s="25">
        <v>1.0</v>
      </c>
      <c r="AJ37" s="24">
        <v>1.0</v>
      </c>
      <c r="AK37" s="25">
        <v>1.0</v>
      </c>
      <c r="AL37" s="26">
        <v>1.0</v>
      </c>
      <c r="AM37" s="27">
        <v>1.0</v>
      </c>
      <c r="AN37" s="40">
        <v>1.0</v>
      </c>
      <c r="AO37" s="41">
        <v>1.0</v>
      </c>
      <c r="AP37" s="26">
        <v>1.0</v>
      </c>
      <c r="AQ37" s="27">
        <v>1.0</v>
      </c>
      <c r="AR37" s="26">
        <v>1.0</v>
      </c>
      <c r="AS37" s="27">
        <v>0.0</v>
      </c>
      <c r="AT37" s="26">
        <v>1.0</v>
      </c>
      <c r="AU37" s="41">
        <v>0.0</v>
      </c>
      <c r="AV37" s="9">
        <f t="shared" si="8"/>
        <v>9</v>
      </c>
      <c r="AW37" s="9">
        <f t="shared" si="2"/>
        <v>7</v>
      </c>
      <c r="AX37" s="9">
        <f t="shared" si="3"/>
        <v>8</v>
      </c>
      <c r="AY37" s="9">
        <f t="shared" si="4"/>
        <v>8</v>
      </c>
      <c r="AZ37" s="10">
        <f t="shared" si="5"/>
        <v>32</v>
      </c>
      <c r="BA37" s="42">
        <f t="shared" si="6"/>
        <v>0</v>
      </c>
    </row>
    <row r="38" ht="14.25" customHeight="1">
      <c r="A38" s="33" t="s">
        <v>105</v>
      </c>
      <c r="B38" s="34" t="s">
        <v>254</v>
      </c>
      <c r="C38" s="35" t="s">
        <v>255</v>
      </c>
      <c r="D38" s="36" t="s">
        <v>74</v>
      </c>
      <c r="E38" s="37">
        <v>0.8421052631578947</v>
      </c>
      <c r="F38" s="36"/>
      <c r="G38" s="36">
        <v>32.0</v>
      </c>
      <c r="H38" s="43">
        <v>0.0</v>
      </c>
      <c r="I38" s="44">
        <v>0.0</v>
      </c>
      <c r="J38" s="43">
        <v>1.0</v>
      </c>
      <c r="K38" s="44">
        <v>0.0</v>
      </c>
      <c r="L38" s="43">
        <v>1.0</v>
      </c>
      <c r="M38" s="38">
        <v>1.0</v>
      </c>
      <c r="N38" s="39">
        <v>1.0</v>
      </c>
      <c r="O38" s="44">
        <v>1.0</v>
      </c>
      <c r="P38" s="43">
        <v>1.0</v>
      </c>
      <c r="Q38" s="44">
        <v>1.0</v>
      </c>
      <c r="R38" s="45">
        <v>1.0</v>
      </c>
      <c r="S38" s="46">
        <v>1.0</v>
      </c>
      <c r="T38" s="40">
        <v>1.0</v>
      </c>
      <c r="U38" s="41">
        <v>1.0</v>
      </c>
      <c r="V38" s="45">
        <v>1.0</v>
      </c>
      <c r="W38" s="46">
        <v>1.0</v>
      </c>
      <c r="X38" s="45">
        <v>0.0</v>
      </c>
      <c r="Y38" s="46">
        <v>1.0</v>
      </c>
      <c r="Z38" s="45">
        <v>1.0</v>
      </c>
      <c r="AA38" s="41">
        <v>0.0</v>
      </c>
      <c r="AB38" s="43">
        <v>0.0</v>
      </c>
      <c r="AC38" s="44">
        <v>1.0</v>
      </c>
      <c r="AD38" s="43">
        <v>1.0</v>
      </c>
      <c r="AE38" s="44">
        <v>1.0</v>
      </c>
      <c r="AF38" s="43">
        <v>1.0</v>
      </c>
      <c r="AG38" s="38">
        <v>1.0</v>
      </c>
      <c r="AH38" s="39">
        <v>1.0</v>
      </c>
      <c r="AI38" s="44">
        <v>0.0</v>
      </c>
      <c r="AJ38" s="43">
        <v>1.0</v>
      </c>
      <c r="AK38" s="44">
        <v>1.0</v>
      </c>
      <c r="AL38" s="45">
        <v>1.0</v>
      </c>
      <c r="AM38" s="46">
        <v>1.0</v>
      </c>
      <c r="AN38" s="40">
        <v>1.0</v>
      </c>
      <c r="AO38" s="41">
        <v>0.0</v>
      </c>
      <c r="AP38" s="45">
        <v>1.0</v>
      </c>
      <c r="AQ38" s="46">
        <v>1.0</v>
      </c>
      <c r="AR38" s="45">
        <v>1.0</v>
      </c>
      <c r="AS38" s="46">
        <v>1.0</v>
      </c>
      <c r="AT38" s="45">
        <v>1.0</v>
      </c>
      <c r="AU38" s="41">
        <v>1.0</v>
      </c>
      <c r="AV38" s="9">
        <f t="shared" si="8"/>
        <v>7</v>
      </c>
      <c r="AW38" s="9">
        <f t="shared" si="2"/>
        <v>8</v>
      </c>
      <c r="AX38" s="9">
        <f t="shared" si="3"/>
        <v>8</v>
      </c>
      <c r="AY38" s="9">
        <f t="shared" si="4"/>
        <v>9</v>
      </c>
      <c r="AZ38" s="10">
        <f t="shared" si="5"/>
        <v>32</v>
      </c>
      <c r="BA38" s="42">
        <f t="shared" si="6"/>
        <v>0</v>
      </c>
    </row>
    <row r="39" ht="14.25" customHeight="1">
      <c r="A39" s="33" t="s">
        <v>107</v>
      </c>
      <c r="B39" s="34" t="s">
        <v>97</v>
      </c>
      <c r="C39" s="35" t="s">
        <v>98</v>
      </c>
      <c r="D39" s="36" t="s">
        <v>19</v>
      </c>
      <c r="E39" s="37">
        <v>0.8421052631578947</v>
      </c>
      <c r="F39" s="36"/>
      <c r="G39" s="36">
        <v>32.0</v>
      </c>
      <c r="H39" s="24">
        <v>1.0</v>
      </c>
      <c r="I39" s="25">
        <v>0.0</v>
      </c>
      <c r="J39" s="24">
        <v>1.0</v>
      </c>
      <c r="K39" s="25">
        <v>1.0</v>
      </c>
      <c r="L39" s="24">
        <v>1.0</v>
      </c>
      <c r="M39" s="38">
        <v>1.0</v>
      </c>
      <c r="N39" s="39">
        <v>1.0</v>
      </c>
      <c r="O39" s="25">
        <v>1.0</v>
      </c>
      <c r="P39" s="24">
        <v>1.0</v>
      </c>
      <c r="Q39" s="25">
        <v>1.0</v>
      </c>
      <c r="R39" s="26">
        <v>0.0</v>
      </c>
      <c r="S39" s="27">
        <v>1.0</v>
      </c>
      <c r="T39" s="40">
        <v>1.0</v>
      </c>
      <c r="U39" s="41">
        <v>0.0</v>
      </c>
      <c r="V39" s="26">
        <v>1.0</v>
      </c>
      <c r="W39" s="27">
        <v>1.0</v>
      </c>
      <c r="X39" s="26">
        <v>1.0</v>
      </c>
      <c r="Y39" s="27">
        <v>0.0</v>
      </c>
      <c r="Z39" s="26">
        <v>1.0</v>
      </c>
      <c r="AA39" s="41">
        <v>0.0</v>
      </c>
      <c r="AB39" s="24">
        <v>1.0</v>
      </c>
      <c r="AC39" s="25">
        <v>1.0</v>
      </c>
      <c r="AD39" s="24">
        <v>1.0</v>
      </c>
      <c r="AE39" s="25">
        <v>0.0</v>
      </c>
      <c r="AF39" s="24">
        <v>1.0</v>
      </c>
      <c r="AG39" s="38">
        <v>0.0</v>
      </c>
      <c r="AH39" s="39">
        <v>1.0</v>
      </c>
      <c r="AI39" s="25">
        <v>1.0</v>
      </c>
      <c r="AJ39" s="24">
        <v>1.0</v>
      </c>
      <c r="AK39" s="25">
        <v>1.0</v>
      </c>
      <c r="AL39" s="26">
        <v>1.0</v>
      </c>
      <c r="AM39" s="27">
        <v>1.0</v>
      </c>
      <c r="AN39" s="40">
        <v>1.0</v>
      </c>
      <c r="AO39" s="41">
        <v>1.0</v>
      </c>
      <c r="AP39" s="26">
        <v>1.0</v>
      </c>
      <c r="AQ39" s="27">
        <v>1.0</v>
      </c>
      <c r="AR39" s="26">
        <v>0.0</v>
      </c>
      <c r="AS39" s="27">
        <v>1.0</v>
      </c>
      <c r="AT39" s="26">
        <v>1.0</v>
      </c>
      <c r="AU39" s="41">
        <v>1.0</v>
      </c>
      <c r="AV39" s="9">
        <f t="shared" si="8"/>
        <v>9</v>
      </c>
      <c r="AW39" s="9">
        <f t="shared" si="2"/>
        <v>6</v>
      </c>
      <c r="AX39" s="9">
        <f t="shared" si="3"/>
        <v>8</v>
      </c>
      <c r="AY39" s="9">
        <f t="shared" si="4"/>
        <v>9</v>
      </c>
      <c r="AZ39" s="10">
        <f t="shared" si="5"/>
        <v>32</v>
      </c>
      <c r="BA39" s="42">
        <f t="shared" si="6"/>
        <v>0</v>
      </c>
    </row>
    <row r="40" ht="14.25" customHeight="1">
      <c r="A40" s="33" t="s">
        <v>109</v>
      </c>
      <c r="B40" s="34" t="s">
        <v>426</v>
      </c>
      <c r="C40" s="35" t="s">
        <v>427</v>
      </c>
      <c r="D40" s="36" t="s">
        <v>19</v>
      </c>
      <c r="E40" s="37">
        <v>0.8421052631578947</v>
      </c>
      <c r="F40" s="36"/>
      <c r="G40" s="36">
        <v>32.0</v>
      </c>
      <c r="H40" s="43">
        <v>1.0</v>
      </c>
      <c r="I40" s="44">
        <v>0.0</v>
      </c>
      <c r="J40" s="43">
        <v>1.0</v>
      </c>
      <c r="K40" s="44">
        <v>1.0</v>
      </c>
      <c r="L40" s="43">
        <v>1.0</v>
      </c>
      <c r="M40" s="38">
        <v>1.0</v>
      </c>
      <c r="N40" s="39">
        <v>1.0</v>
      </c>
      <c r="O40" s="44">
        <v>0.0</v>
      </c>
      <c r="P40" s="43">
        <v>1.0</v>
      </c>
      <c r="Q40" s="44">
        <v>1.0</v>
      </c>
      <c r="R40" s="45">
        <v>1.0</v>
      </c>
      <c r="S40" s="46">
        <v>1.0</v>
      </c>
      <c r="T40" s="40">
        <v>0.0</v>
      </c>
      <c r="U40" s="41">
        <v>1.0</v>
      </c>
      <c r="V40" s="45">
        <v>0.0</v>
      </c>
      <c r="W40" s="46">
        <v>1.0</v>
      </c>
      <c r="X40" s="45">
        <v>1.0</v>
      </c>
      <c r="Y40" s="46">
        <v>1.0</v>
      </c>
      <c r="Z40" s="45">
        <v>1.0</v>
      </c>
      <c r="AA40" s="41">
        <v>1.0</v>
      </c>
      <c r="AB40" s="43">
        <v>1.0</v>
      </c>
      <c r="AC40" s="44">
        <v>1.0</v>
      </c>
      <c r="AD40" s="43">
        <v>1.0</v>
      </c>
      <c r="AE40" s="44">
        <v>0.0</v>
      </c>
      <c r="AF40" s="43">
        <v>0.0</v>
      </c>
      <c r="AG40" s="38">
        <v>1.0</v>
      </c>
      <c r="AH40" s="39">
        <v>1.0</v>
      </c>
      <c r="AI40" s="44">
        <v>1.0</v>
      </c>
      <c r="AJ40" s="43">
        <v>1.0</v>
      </c>
      <c r="AK40" s="44">
        <v>1.0</v>
      </c>
      <c r="AL40" s="45">
        <v>1.0</v>
      </c>
      <c r="AM40" s="46">
        <v>1.0</v>
      </c>
      <c r="AN40" s="40">
        <v>1.0</v>
      </c>
      <c r="AO40" s="41">
        <v>0.0</v>
      </c>
      <c r="AP40" s="45">
        <v>1.0</v>
      </c>
      <c r="AQ40" s="46">
        <v>1.0</v>
      </c>
      <c r="AR40" s="45">
        <v>1.0</v>
      </c>
      <c r="AS40" s="46">
        <v>0.0</v>
      </c>
      <c r="AT40" s="45">
        <v>1.0</v>
      </c>
      <c r="AU40" s="41">
        <v>1.0</v>
      </c>
      <c r="AV40" s="9">
        <f t="shared" si="8"/>
        <v>8</v>
      </c>
      <c r="AW40" s="9">
        <f t="shared" si="2"/>
        <v>8</v>
      </c>
      <c r="AX40" s="9">
        <f t="shared" si="3"/>
        <v>8</v>
      </c>
      <c r="AY40" s="9">
        <f t="shared" si="4"/>
        <v>8</v>
      </c>
      <c r="AZ40" s="10">
        <f t="shared" si="5"/>
        <v>32</v>
      </c>
      <c r="BA40" s="42">
        <f t="shared" si="6"/>
        <v>0</v>
      </c>
    </row>
    <row r="41" ht="14.25" customHeight="1">
      <c r="A41" s="33" t="s">
        <v>111</v>
      </c>
      <c r="B41" s="34" t="s">
        <v>76</v>
      </c>
      <c r="C41" s="35" t="s">
        <v>77</v>
      </c>
      <c r="D41" s="36" t="s">
        <v>19</v>
      </c>
      <c r="E41" s="37">
        <v>0.8421052631578947</v>
      </c>
      <c r="F41" s="36"/>
      <c r="G41" s="36">
        <v>32.0</v>
      </c>
      <c r="H41" s="24">
        <v>1.0</v>
      </c>
      <c r="I41" s="25">
        <v>0.0</v>
      </c>
      <c r="J41" s="24">
        <v>1.0</v>
      </c>
      <c r="K41" s="25">
        <v>0.0</v>
      </c>
      <c r="L41" s="24">
        <v>1.0</v>
      </c>
      <c r="M41" s="38">
        <v>1.0</v>
      </c>
      <c r="N41" s="39">
        <v>1.0</v>
      </c>
      <c r="O41" s="25">
        <v>1.0</v>
      </c>
      <c r="P41" s="24">
        <v>0.0</v>
      </c>
      <c r="Q41" s="25">
        <v>1.0</v>
      </c>
      <c r="R41" s="26">
        <v>1.0</v>
      </c>
      <c r="S41" s="27">
        <v>1.0</v>
      </c>
      <c r="T41" s="40">
        <v>1.0</v>
      </c>
      <c r="U41" s="41">
        <v>1.0</v>
      </c>
      <c r="V41" s="26">
        <v>1.0</v>
      </c>
      <c r="W41" s="27">
        <v>1.0</v>
      </c>
      <c r="X41" s="26">
        <v>1.0</v>
      </c>
      <c r="Y41" s="27">
        <v>0.0</v>
      </c>
      <c r="Z41" s="26">
        <v>1.0</v>
      </c>
      <c r="AA41" s="41">
        <v>1.0</v>
      </c>
      <c r="AB41" s="24">
        <v>1.0</v>
      </c>
      <c r="AC41" s="25">
        <v>1.0</v>
      </c>
      <c r="AD41" s="24">
        <v>1.0</v>
      </c>
      <c r="AE41" s="25">
        <v>0.0</v>
      </c>
      <c r="AF41" s="24">
        <v>1.0</v>
      </c>
      <c r="AG41" s="38">
        <v>1.0</v>
      </c>
      <c r="AH41" s="39">
        <v>0.0</v>
      </c>
      <c r="AI41" s="25">
        <v>1.0</v>
      </c>
      <c r="AJ41" s="24">
        <v>1.0</v>
      </c>
      <c r="AK41" s="25">
        <v>1.0</v>
      </c>
      <c r="AL41" s="26">
        <v>1.0</v>
      </c>
      <c r="AM41" s="27">
        <v>1.0</v>
      </c>
      <c r="AN41" s="40">
        <v>1.0</v>
      </c>
      <c r="AO41" s="41">
        <v>0.0</v>
      </c>
      <c r="AP41" s="26">
        <v>1.0</v>
      </c>
      <c r="AQ41" s="27">
        <v>1.0</v>
      </c>
      <c r="AR41" s="26">
        <v>1.0</v>
      </c>
      <c r="AS41" s="27">
        <v>0.0</v>
      </c>
      <c r="AT41" s="26">
        <v>1.0</v>
      </c>
      <c r="AU41" s="41">
        <v>1.0</v>
      </c>
      <c r="AV41" s="9">
        <f t="shared" si="8"/>
        <v>7</v>
      </c>
      <c r="AW41" s="9">
        <f t="shared" si="2"/>
        <v>9</v>
      </c>
      <c r="AX41" s="9">
        <f t="shared" si="3"/>
        <v>8</v>
      </c>
      <c r="AY41" s="9">
        <f t="shared" si="4"/>
        <v>8</v>
      </c>
      <c r="AZ41" s="10">
        <f t="shared" si="5"/>
        <v>32</v>
      </c>
      <c r="BA41" s="42">
        <f t="shared" si="6"/>
        <v>0</v>
      </c>
    </row>
    <row r="42" ht="14.25" customHeight="1">
      <c r="A42" s="33" t="s">
        <v>114</v>
      </c>
      <c r="B42" s="34" t="s">
        <v>174</v>
      </c>
      <c r="C42" s="35" t="s">
        <v>217</v>
      </c>
      <c r="D42" s="36" t="s">
        <v>19</v>
      </c>
      <c r="E42" s="37">
        <v>0.8157894736842105</v>
      </c>
      <c r="F42" s="36"/>
      <c r="G42" s="36">
        <v>31.0</v>
      </c>
      <c r="H42" s="24">
        <v>1.0</v>
      </c>
      <c r="I42" s="25">
        <v>1.0</v>
      </c>
      <c r="J42" s="24">
        <v>1.0</v>
      </c>
      <c r="K42" s="25">
        <v>1.0</v>
      </c>
      <c r="L42" s="24">
        <v>1.0</v>
      </c>
      <c r="M42" s="38">
        <v>1.0</v>
      </c>
      <c r="N42" s="39">
        <v>1.0</v>
      </c>
      <c r="O42" s="25">
        <v>1.0</v>
      </c>
      <c r="P42" s="24">
        <v>0.0</v>
      </c>
      <c r="Q42" s="25">
        <v>1.0</v>
      </c>
      <c r="R42" s="26">
        <v>1.0</v>
      </c>
      <c r="S42" s="27">
        <v>1.0</v>
      </c>
      <c r="T42" s="40">
        <v>0.0</v>
      </c>
      <c r="U42" s="41">
        <v>1.0</v>
      </c>
      <c r="V42" s="26">
        <v>1.0</v>
      </c>
      <c r="W42" s="27">
        <v>1.0</v>
      </c>
      <c r="X42" s="26">
        <v>0.0</v>
      </c>
      <c r="Y42" s="27">
        <v>0.0</v>
      </c>
      <c r="Z42" s="26">
        <v>1.0</v>
      </c>
      <c r="AA42" s="41">
        <v>0.0</v>
      </c>
      <c r="AB42" s="24">
        <v>1.0</v>
      </c>
      <c r="AC42" s="25">
        <v>1.0</v>
      </c>
      <c r="AD42" s="24">
        <v>1.0</v>
      </c>
      <c r="AE42" s="25">
        <v>1.0</v>
      </c>
      <c r="AF42" s="24">
        <v>1.0</v>
      </c>
      <c r="AG42" s="38">
        <v>0.0</v>
      </c>
      <c r="AH42" s="39">
        <v>1.0</v>
      </c>
      <c r="AI42" s="25">
        <v>0.0</v>
      </c>
      <c r="AJ42" s="24">
        <v>1.0</v>
      </c>
      <c r="AK42" s="25">
        <v>1.0</v>
      </c>
      <c r="AL42" s="26">
        <v>1.0</v>
      </c>
      <c r="AM42" s="27">
        <v>1.0</v>
      </c>
      <c r="AN42" s="40">
        <v>1.0</v>
      </c>
      <c r="AO42" s="41">
        <v>1.0</v>
      </c>
      <c r="AP42" s="26">
        <v>1.0</v>
      </c>
      <c r="AQ42" s="27">
        <v>1.0</v>
      </c>
      <c r="AR42" s="26">
        <v>1.0</v>
      </c>
      <c r="AS42" s="27">
        <v>0.0</v>
      </c>
      <c r="AT42" s="26">
        <v>1.0</v>
      </c>
      <c r="AU42" s="41">
        <v>0.0</v>
      </c>
      <c r="AV42" s="9">
        <f t="shared" si="8"/>
        <v>9</v>
      </c>
      <c r="AW42" s="9">
        <f t="shared" si="2"/>
        <v>6</v>
      </c>
      <c r="AX42" s="9">
        <f t="shared" si="3"/>
        <v>8</v>
      </c>
      <c r="AY42" s="9">
        <f t="shared" si="4"/>
        <v>8</v>
      </c>
      <c r="AZ42" s="10">
        <f t="shared" si="5"/>
        <v>31</v>
      </c>
      <c r="BA42" s="42">
        <f t="shared" si="6"/>
        <v>0</v>
      </c>
    </row>
    <row r="43" ht="14.25" customHeight="1">
      <c r="A43" s="33" t="s">
        <v>117</v>
      </c>
      <c r="B43" s="34" t="s">
        <v>221</v>
      </c>
      <c r="C43" s="35" t="s">
        <v>222</v>
      </c>
      <c r="D43" s="36" t="s">
        <v>19</v>
      </c>
      <c r="E43" s="37">
        <v>0.8157894736842105</v>
      </c>
      <c r="F43" s="36"/>
      <c r="G43" s="36">
        <v>31.0</v>
      </c>
      <c r="H43" s="24">
        <v>1.0</v>
      </c>
      <c r="I43" s="25">
        <v>1.0</v>
      </c>
      <c r="J43" s="24">
        <v>1.0</v>
      </c>
      <c r="K43" s="25">
        <v>0.0</v>
      </c>
      <c r="L43" s="24">
        <v>1.0</v>
      </c>
      <c r="M43" s="38">
        <v>1.0</v>
      </c>
      <c r="N43" s="39">
        <v>1.0</v>
      </c>
      <c r="O43" s="25">
        <v>0.0</v>
      </c>
      <c r="P43" s="24">
        <v>1.0</v>
      </c>
      <c r="Q43" s="25">
        <v>1.0</v>
      </c>
      <c r="R43" s="26">
        <v>1.0</v>
      </c>
      <c r="S43" s="27">
        <v>1.0</v>
      </c>
      <c r="T43" s="40">
        <v>0.0</v>
      </c>
      <c r="U43" s="41">
        <v>1.0</v>
      </c>
      <c r="V43" s="26">
        <v>1.0</v>
      </c>
      <c r="W43" s="27">
        <v>1.0</v>
      </c>
      <c r="X43" s="26">
        <v>1.0</v>
      </c>
      <c r="Y43" s="27">
        <v>1.0</v>
      </c>
      <c r="Z43" s="26">
        <v>1.0</v>
      </c>
      <c r="AA43" s="41">
        <v>0.0</v>
      </c>
      <c r="AB43" s="24">
        <v>0.0</v>
      </c>
      <c r="AC43" s="25">
        <v>1.0</v>
      </c>
      <c r="AD43" s="24">
        <v>1.0</v>
      </c>
      <c r="AE43" s="25">
        <v>0.0</v>
      </c>
      <c r="AF43" s="24">
        <v>1.0</v>
      </c>
      <c r="AG43" s="38">
        <v>0.0</v>
      </c>
      <c r="AH43" s="39">
        <v>1.0</v>
      </c>
      <c r="AI43" s="25">
        <v>1.0</v>
      </c>
      <c r="AJ43" s="24">
        <v>1.0</v>
      </c>
      <c r="AK43" s="25">
        <v>1.0</v>
      </c>
      <c r="AL43" s="26">
        <v>1.0</v>
      </c>
      <c r="AM43" s="27">
        <v>1.0</v>
      </c>
      <c r="AN43" s="40">
        <v>1.0</v>
      </c>
      <c r="AO43" s="41">
        <v>0.0</v>
      </c>
      <c r="AP43" s="26">
        <v>1.0</v>
      </c>
      <c r="AQ43" s="27">
        <v>1.0</v>
      </c>
      <c r="AR43" s="26">
        <v>1.0</v>
      </c>
      <c r="AS43" s="27">
        <v>0.0</v>
      </c>
      <c r="AT43" s="26">
        <v>1.0</v>
      </c>
      <c r="AU43" s="41">
        <v>1.0</v>
      </c>
      <c r="AV43" s="9">
        <f t="shared" si="8"/>
        <v>8</v>
      </c>
      <c r="AW43" s="9">
        <f t="shared" si="2"/>
        <v>8</v>
      </c>
      <c r="AX43" s="9">
        <f t="shared" si="3"/>
        <v>7</v>
      </c>
      <c r="AY43" s="9">
        <f t="shared" si="4"/>
        <v>8</v>
      </c>
      <c r="AZ43" s="10">
        <f t="shared" si="5"/>
        <v>31</v>
      </c>
      <c r="BA43" s="42">
        <f t="shared" si="6"/>
        <v>0</v>
      </c>
    </row>
    <row r="44" ht="14.25" customHeight="1">
      <c r="A44" s="33" t="s">
        <v>120</v>
      </c>
      <c r="B44" s="34" t="s">
        <v>88</v>
      </c>
      <c r="C44" s="35" t="s">
        <v>89</v>
      </c>
      <c r="D44" s="36" t="s">
        <v>90</v>
      </c>
      <c r="E44" s="37">
        <v>0.8157894736842105</v>
      </c>
      <c r="F44" s="36"/>
      <c r="G44" s="36">
        <v>31.0</v>
      </c>
      <c r="H44" s="43">
        <v>1.0</v>
      </c>
      <c r="I44" s="44">
        <v>1.0</v>
      </c>
      <c r="J44" s="43">
        <v>1.0</v>
      </c>
      <c r="K44" s="44">
        <v>0.0</v>
      </c>
      <c r="L44" s="43">
        <v>1.0</v>
      </c>
      <c r="M44" s="38">
        <v>1.0</v>
      </c>
      <c r="N44" s="39">
        <v>1.0</v>
      </c>
      <c r="O44" s="44">
        <v>1.0</v>
      </c>
      <c r="P44" s="43">
        <v>1.0</v>
      </c>
      <c r="Q44" s="44">
        <v>1.0</v>
      </c>
      <c r="R44" s="45">
        <v>0.0</v>
      </c>
      <c r="S44" s="46">
        <v>1.0</v>
      </c>
      <c r="T44" s="40">
        <v>1.0</v>
      </c>
      <c r="U44" s="41">
        <v>0.0</v>
      </c>
      <c r="V44" s="45">
        <v>1.0</v>
      </c>
      <c r="W44" s="46">
        <v>1.0</v>
      </c>
      <c r="X44" s="45">
        <v>1.0</v>
      </c>
      <c r="Y44" s="46">
        <v>1.0</v>
      </c>
      <c r="Z44" s="45">
        <v>1.0</v>
      </c>
      <c r="AA44" s="41">
        <v>0.0</v>
      </c>
      <c r="AB44" s="43">
        <v>1.0</v>
      </c>
      <c r="AC44" s="44">
        <v>1.0</v>
      </c>
      <c r="AD44" s="43">
        <v>1.0</v>
      </c>
      <c r="AE44" s="44">
        <v>1.0</v>
      </c>
      <c r="AF44" s="43">
        <v>1.0</v>
      </c>
      <c r="AG44" s="38">
        <v>0.0</v>
      </c>
      <c r="AH44" s="39">
        <v>1.0</v>
      </c>
      <c r="AI44" s="44">
        <v>0.0</v>
      </c>
      <c r="AJ44" s="43">
        <v>1.0</v>
      </c>
      <c r="AK44" s="44">
        <v>0.0</v>
      </c>
      <c r="AL44" s="45">
        <v>1.0</v>
      </c>
      <c r="AM44" s="46">
        <v>1.0</v>
      </c>
      <c r="AN44" s="40">
        <v>1.0</v>
      </c>
      <c r="AO44" s="41">
        <v>0.0</v>
      </c>
      <c r="AP44" s="45">
        <v>1.0</v>
      </c>
      <c r="AQ44" s="46">
        <v>1.0</v>
      </c>
      <c r="AR44" s="45">
        <v>1.0</v>
      </c>
      <c r="AS44" s="46">
        <v>1.0</v>
      </c>
      <c r="AT44" s="45">
        <v>1.0</v>
      </c>
      <c r="AU44" s="41">
        <v>0.0</v>
      </c>
      <c r="AV44" s="9">
        <f t="shared" si="8"/>
        <v>9</v>
      </c>
      <c r="AW44" s="9">
        <f t="shared" si="2"/>
        <v>7</v>
      </c>
      <c r="AX44" s="9">
        <f t="shared" si="3"/>
        <v>7</v>
      </c>
      <c r="AY44" s="9">
        <f t="shared" si="4"/>
        <v>8</v>
      </c>
      <c r="AZ44" s="10">
        <f t="shared" si="5"/>
        <v>31</v>
      </c>
      <c r="BA44" s="42">
        <f t="shared" si="6"/>
        <v>0</v>
      </c>
    </row>
    <row r="45" ht="14.25" customHeight="1">
      <c r="A45" s="33" t="s">
        <v>124</v>
      </c>
      <c r="B45" s="34" t="s">
        <v>244</v>
      </c>
      <c r="C45" s="35" t="s">
        <v>245</v>
      </c>
      <c r="D45" s="36" t="s">
        <v>19</v>
      </c>
      <c r="E45" s="37">
        <v>0.8157894736842105</v>
      </c>
      <c r="F45" s="36"/>
      <c r="G45" s="36">
        <v>31.0</v>
      </c>
      <c r="H45" s="24">
        <v>0.0</v>
      </c>
      <c r="I45" s="25">
        <v>1.0</v>
      </c>
      <c r="J45" s="24">
        <v>0.0</v>
      </c>
      <c r="K45" s="25">
        <v>1.0</v>
      </c>
      <c r="L45" s="24">
        <v>1.0</v>
      </c>
      <c r="M45" s="38">
        <v>1.0</v>
      </c>
      <c r="N45" s="39">
        <v>1.0</v>
      </c>
      <c r="O45" s="25">
        <v>1.0</v>
      </c>
      <c r="P45" s="24">
        <v>1.0</v>
      </c>
      <c r="Q45" s="25">
        <v>1.0</v>
      </c>
      <c r="R45" s="26">
        <v>1.0</v>
      </c>
      <c r="S45" s="27">
        <v>1.0</v>
      </c>
      <c r="T45" s="40">
        <v>0.0</v>
      </c>
      <c r="U45" s="41">
        <v>1.0</v>
      </c>
      <c r="V45" s="26">
        <v>1.0</v>
      </c>
      <c r="W45" s="27">
        <v>1.0</v>
      </c>
      <c r="X45" s="26">
        <v>1.0</v>
      </c>
      <c r="Y45" s="27">
        <v>0.0</v>
      </c>
      <c r="Z45" s="26">
        <v>1.0</v>
      </c>
      <c r="AA45" s="41">
        <v>0.0</v>
      </c>
      <c r="AB45" s="24">
        <v>1.0</v>
      </c>
      <c r="AC45" s="25">
        <v>1.0</v>
      </c>
      <c r="AD45" s="24">
        <v>1.0</v>
      </c>
      <c r="AE45" s="25">
        <v>1.0</v>
      </c>
      <c r="AF45" s="24">
        <v>1.0</v>
      </c>
      <c r="AG45" s="38">
        <v>1.0</v>
      </c>
      <c r="AH45" s="39">
        <v>1.0</v>
      </c>
      <c r="AI45" s="25">
        <v>1.0</v>
      </c>
      <c r="AJ45" s="24">
        <v>1.0</v>
      </c>
      <c r="AK45" s="25">
        <v>0.0</v>
      </c>
      <c r="AL45" s="26">
        <v>1.0</v>
      </c>
      <c r="AM45" s="27">
        <v>1.0</v>
      </c>
      <c r="AN45" s="40">
        <v>1.0</v>
      </c>
      <c r="AO45" s="41">
        <v>1.0</v>
      </c>
      <c r="AP45" s="26">
        <v>1.0</v>
      </c>
      <c r="AQ45" s="27">
        <v>1.0</v>
      </c>
      <c r="AR45" s="26">
        <v>1.0</v>
      </c>
      <c r="AS45" s="27">
        <v>0.0</v>
      </c>
      <c r="AT45" s="26">
        <v>0.0</v>
      </c>
      <c r="AU45" s="41">
        <v>0.0</v>
      </c>
      <c r="AV45" s="9">
        <f t="shared" si="8"/>
        <v>8</v>
      </c>
      <c r="AW45" s="9">
        <f t="shared" si="2"/>
        <v>7</v>
      </c>
      <c r="AX45" s="9">
        <f t="shared" si="3"/>
        <v>9</v>
      </c>
      <c r="AY45" s="9">
        <f t="shared" si="4"/>
        <v>7</v>
      </c>
      <c r="AZ45" s="10">
        <f t="shared" si="5"/>
        <v>31</v>
      </c>
      <c r="BA45" s="42">
        <f t="shared" si="6"/>
        <v>0</v>
      </c>
    </row>
    <row r="46" ht="14.25" customHeight="1">
      <c r="A46" s="33" t="s">
        <v>126</v>
      </c>
      <c r="B46" s="34" t="s">
        <v>100</v>
      </c>
      <c r="C46" s="35" t="s">
        <v>101</v>
      </c>
      <c r="D46" s="36" t="s">
        <v>19</v>
      </c>
      <c r="E46" s="37">
        <v>0.7894736842105263</v>
      </c>
      <c r="F46" s="36"/>
      <c r="G46" s="36">
        <v>30.0</v>
      </c>
      <c r="H46" s="24">
        <v>1.0</v>
      </c>
      <c r="I46" s="25">
        <v>0.0</v>
      </c>
      <c r="J46" s="24">
        <v>1.0</v>
      </c>
      <c r="K46" s="25">
        <v>0.0</v>
      </c>
      <c r="L46" s="24">
        <v>1.0</v>
      </c>
      <c r="M46" s="38">
        <v>1.0</v>
      </c>
      <c r="N46" s="39">
        <v>1.0</v>
      </c>
      <c r="O46" s="25">
        <v>1.0</v>
      </c>
      <c r="P46" s="24">
        <v>1.0</v>
      </c>
      <c r="Q46" s="25">
        <v>1.0</v>
      </c>
      <c r="R46" s="26">
        <v>1.0</v>
      </c>
      <c r="S46" s="27">
        <v>1.0</v>
      </c>
      <c r="T46" s="40">
        <v>1.0</v>
      </c>
      <c r="U46" s="41">
        <v>0.0</v>
      </c>
      <c r="V46" s="26">
        <v>1.0</v>
      </c>
      <c r="W46" s="27">
        <v>1.0</v>
      </c>
      <c r="X46" s="26">
        <v>1.0</v>
      </c>
      <c r="Y46" s="27">
        <v>0.0</v>
      </c>
      <c r="Z46" s="26">
        <v>0.0</v>
      </c>
      <c r="AA46" s="41">
        <v>1.0</v>
      </c>
      <c r="AB46" s="24">
        <v>1.0</v>
      </c>
      <c r="AC46" s="25">
        <v>1.0</v>
      </c>
      <c r="AD46" s="24">
        <v>1.0</v>
      </c>
      <c r="AE46" s="25">
        <v>1.0</v>
      </c>
      <c r="AF46" s="24">
        <v>1.0</v>
      </c>
      <c r="AG46" s="38">
        <v>0.0</v>
      </c>
      <c r="AH46" s="39">
        <v>1.0</v>
      </c>
      <c r="AI46" s="25">
        <v>1.0</v>
      </c>
      <c r="AJ46" s="24">
        <v>0.0</v>
      </c>
      <c r="AK46" s="25">
        <v>1.0</v>
      </c>
      <c r="AL46" s="26">
        <v>1.0</v>
      </c>
      <c r="AM46" s="27">
        <v>0.0</v>
      </c>
      <c r="AN46" s="40">
        <v>1.0</v>
      </c>
      <c r="AO46" s="41">
        <v>0.0</v>
      </c>
      <c r="AP46" s="26">
        <v>1.0</v>
      </c>
      <c r="AQ46" s="27">
        <v>1.0</v>
      </c>
      <c r="AR46" s="26">
        <v>1.0</v>
      </c>
      <c r="AS46" s="27">
        <v>1.0</v>
      </c>
      <c r="AT46" s="26">
        <v>1.0</v>
      </c>
      <c r="AU46" s="41">
        <v>0.0</v>
      </c>
      <c r="AV46" s="9">
        <f t="shared" si="8"/>
        <v>8</v>
      </c>
      <c r="AW46" s="9">
        <f t="shared" si="2"/>
        <v>7</v>
      </c>
      <c r="AX46" s="9">
        <f t="shared" si="3"/>
        <v>8</v>
      </c>
      <c r="AY46" s="9">
        <f t="shared" si="4"/>
        <v>7</v>
      </c>
      <c r="AZ46" s="10">
        <f t="shared" si="5"/>
        <v>30</v>
      </c>
      <c r="BA46" s="42">
        <f t="shared" si="6"/>
        <v>0</v>
      </c>
    </row>
    <row r="47" ht="14.25" customHeight="1">
      <c r="A47" s="33" t="s">
        <v>128</v>
      </c>
      <c r="B47" s="34" t="s">
        <v>183</v>
      </c>
      <c r="C47" s="35" t="s">
        <v>184</v>
      </c>
      <c r="D47" s="36" t="s">
        <v>19</v>
      </c>
      <c r="E47" s="37">
        <v>0.7894736842105263</v>
      </c>
      <c r="F47" s="36"/>
      <c r="G47" s="36">
        <v>30.0</v>
      </c>
      <c r="H47" s="43">
        <v>1.0</v>
      </c>
      <c r="I47" s="44">
        <v>0.0</v>
      </c>
      <c r="J47" s="43">
        <v>1.0</v>
      </c>
      <c r="K47" s="44">
        <v>0.0</v>
      </c>
      <c r="L47" s="43">
        <v>1.0</v>
      </c>
      <c r="M47" s="38">
        <v>1.0</v>
      </c>
      <c r="N47" s="39">
        <v>1.0</v>
      </c>
      <c r="O47" s="44">
        <v>1.0</v>
      </c>
      <c r="P47" s="43">
        <v>1.0</v>
      </c>
      <c r="Q47" s="44">
        <v>1.0</v>
      </c>
      <c r="R47" s="45">
        <v>1.0</v>
      </c>
      <c r="S47" s="46">
        <v>1.0</v>
      </c>
      <c r="T47" s="40">
        <v>0.0</v>
      </c>
      <c r="U47" s="41">
        <v>0.0</v>
      </c>
      <c r="V47" s="45">
        <v>1.0</v>
      </c>
      <c r="W47" s="46">
        <v>1.0</v>
      </c>
      <c r="X47" s="45">
        <v>1.0</v>
      </c>
      <c r="Y47" s="46">
        <v>0.0</v>
      </c>
      <c r="Z47" s="45">
        <v>1.0</v>
      </c>
      <c r="AA47" s="41">
        <v>0.0</v>
      </c>
      <c r="AB47" s="43">
        <v>1.0</v>
      </c>
      <c r="AC47" s="44">
        <v>1.0</v>
      </c>
      <c r="AD47" s="43">
        <v>0.0</v>
      </c>
      <c r="AE47" s="44">
        <v>1.0</v>
      </c>
      <c r="AF47" s="43">
        <v>1.0</v>
      </c>
      <c r="AG47" s="38">
        <v>1.0</v>
      </c>
      <c r="AH47" s="39">
        <v>1.0</v>
      </c>
      <c r="AI47" s="44">
        <v>1.0</v>
      </c>
      <c r="AJ47" s="43">
        <v>1.0</v>
      </c>
      <c r="AK47" s="44">
        <v>0.0</v>
      </c>
      <c r="AL47" s="45">
        <v>1.0</v>
      </c>
      <c r="AM47" s="46">
        <v>1.0</v>
      </c>
      <c r="AN47" s="40">
        <v>1.0</v>
      </c>
      <c r="AO47" s="41">
        <v>1.0</v>
      </c>
      <c r="AP47" s="45">
        <v>1.0</v>
      </c>
      <c r="AQ47" s="46">
        <v>1.0</v>
      </c>
      <c r="AR47" s="45">
        <v>1.0</v>
      </c>
      <c r="AS47" s="46">
        <v>0.0</v>
      </c>
      <c r="AT47" s="45">
        <v>1.0</v>
      </c>
      <c r="AU47" s="41">
        <v>0.0</v>
      </c>
      <c r="AV47" s="9">
        <f t="shared" si="8"/>
        <v>8</v>
      </c>
      <c r="AW47" s="9">
        <f t="shared" si="2"/>
        <v>6</v>
      </c>
      <c r="AX47" s="9">
        <f t="shared" si="3"/>
        <v>8</v>
      </c>
      <c r="AY47" s="9">
        <f t="shared" si="4"/>
        <v>8</v>
      </c>
      <c r="AZ47" s="10">
        <f t="shared" si="5"/>
        <v>30</v>
      </c>
      <c r="BA47" s="42">
        <f t="shared" si="6"/>
        <v>0</v>
      </c>
    </row>
    <row r="48" ht="14.25" customHeight="1">
      <c r="A48" s="33" t="s">
        <v>131</v>
      </c>
      <c r="B48" s="34" t="s">
        <v>163</v>
      </c>
      <c r="C48" s="35" t="s">
        <v>164</v>
      </c>
      <c r="D48" s="36" t="s">
        <v>123</v>
      </c>
      <c r="E48" s="37">
        <v>0.7894736842105263</v>
      </c>
      <c r="F48" s="36"/>
      <c r="G48" s="36">
        <v>30.0</v>
      </c>
      <c r="H48" s="24">
        <v>0.0</v>
      </c>
      <c r="I48" s="25">
        <v>1.0</v>
      </c>
      <c r="J48" s="24">
        <v>1.0</v>
      </c>
      <c r="K48" s="25">
        <v>1.0</v>
      </c>
      <c r="L48" s="24">
        <v>1.0</v>
      </c>
      <c r="M48" s="38">
        <v>1.0</v>
      </c>
      <c r="N48" s="39">
        <v>1.0</v>
      </c>
      <c r="O48" s="25">
        <v>1.0</v>
      </c>
      <c r="P48" s="24">
        <v>1.0</v>
      </c>
      <c r="Q48" s="25">
        <v>1.0</v>
      </c>
      <c r="R48" s="26">
        <v>0.0</v>
      </c>
      <c r="S48" s="27">
        <v>1.0</v>
      </c>
      <c r="T48" s="40">
        <v>1.0</v>
      </c>
      <c r="U48" s="41">
        <v>0.0</v>
      </c>
      <c r="V48" s="26">
        <v>1.0</v>
      </c>
      <c r="W48" s="27">
        <v>1.0</v>
      </c>
      <c r="X48" s="26">
        <v>0.0</v>
      </c>
      <c r="Y48" s="27">
        <v>0.0</v>
      </c>
      <c r="Z48" s="26">
        <v>1.0</v>
      </c>
      <c r="AA48" s="41">
        <v>1.0</v>
      </c>
      <c r="AB48" s="24">
        <v>1.0</v>
      </c>
      <c r="AC48" s="25">
        <v>1.0</v>
      </c>
      <c r="AD48" s="24">
        <v>1.0</v>
      </c>
      <c r="AE48" s="25">
        <v>0.0</v>
      </c>
      <c r="AF48" s="24">
        <v>1.0</v>
      </c>
      <c r="AG48" s="38">
        <v>1.0</v>
      </c>
      <c r="AH48" s="39">
        <v>1.0</v>
      </c>
      <c r="AI48" s="25">
        <v>1.0</v>
      </c>
      <c r="AJ48" s="24">
        <v>1.0</v>
      </c>
      <c r="AK48" s="25">
        <v>1.0</v>
      </c>
      <c r="AL48" s="26">
        <v>1.0</v>
      </c>
      <c r="AM48" s="27">
        <v>1.0</v>
      </c>
      <c r="AN48" s="40">
        <v>1.0</v>
      </c>
      <c r="AO48" s="41">
        <v>0.0</v>
      </c>
      <c r="AP48" s="26">
        <v>0.0</v>
      </c>
      <c r="AQ48" s="27">
        <v>1.0</v>
      </c>
      <c r="AR48" s="26">
        <v>1.0</v>
      </c>
      <c r="AS48" s="27">
        <v>0.0</v>
      </c>
      <c r="AT48" s="26">
        <v>0.0</v>
      </c>
      <c r="AU48" s="41">
        <v>1.0</v>
      </c>
      <c r="AV48" s="9">
        <f t="shared" si="8"/>
        <v>9</v>
      </c>
      <c r="AW48" s="9">
        <f t="shared" si="2"/>
        <v>6</v>
      </c>
      <c r="AX48" s="9">
        <f t="shared" si="3"/>
        <v>9</v>
      </c>
      <c r="AY48" s="9">
        <f t="shared" si="4"/>
        <v>6</v>
      </c>
      <c r="AZ48" s="10">
        <f t="shared" si="5"/>
        <v>30</v>
      </c>
      <c r="BA48" s="42">
        <f t="shared" si="6"/>
        <v>0</v>
      </c>
    </row>
    <row r="49" ht="14.25" customHeight="1">
      <c r="A49" s="33" t="s">
        <v>134</v>
      </c>
      <c r="B49" s="34" t="s">
        <v>376</v>
      </c>
      <c r="C49" s="35" t="s">
        <v>377</v>
      </c>
      <c r="D49" s="36" t="s">
        <v>19</v>
      </c>
      <c r="E49" s="37">
        <v>0.7894736842105263</v>
      </c>
      <c r="F49" s="36"/>
      <c r="G49" s="36">
        <v>30.0</v>
      </c>
      <c r="H49" s="43">
        <v>1.0</v>
      </c>
      <c r="I49" s="44">
        <v>0.0</v>
      </c>
      <c r="J49" s="43">
        <v>1.0</v>
      </c>
      <c r="K49" s="44">
        <v>0.0</v>
      </c>
      <c r="L49" s="43">
        <v>0.0</v>
      </c>
      <c r="M49" s="38">
        <v>1.0</v>
      </c>
      <c r="N49" s="39">
        <v>0.0</v>
      </c>
      <c r="O49" s="44">
        <v>1.0</v>
      </c>
      <c r="P49" s="43">
        <v>0.0</v>
      </c>
      <c r="Q49" s="44">
        <v>1.0</v>
      </c>
      <c r="R49" s="45">
        <v>1.0</v>
      </c>
      <c r="S49" s="46">
        <v>1.0</v>
      </c>
      <c r="T49" s="40">
        <v>0.0</v>
      </c>
      <c r="U49" s="41">
        <v>0.0</v>
      </c>
      <c r="V49" s="45">
        <v>1.0</v>
      </c>
      <c r="W49" s="46">
        <v>1.0</v>
      </c>
      <c r="X49" s="45">
        <v>1.0</v>
      </c>
      <c r="Y49" s="46">
        <v>0.0</v>
      </c>
      <c r="Z49" s="45">
        <v>1.0</v>
      </c>
      <c r="AA49" s="41">
        <v>1.0</v>
      </c>
      <c r="AB49" s="43">
        <v>1.0</v>
      </c>
      <c r="AC49" s="44">
        <v>1.0</v>
      </c>
      <c r="AD49" s="43">
        <v>1.0</v>
      </c>
      <c r="AE49" s="44">
        <v>1.0</v>
      </c>
      <c r="AF49" s="43">
        <v>1.0</v>
      </c>
      <c r="AG49" s="38">
        <v>1.0</v>
      </c>
      <c r="AH49" s="39">
        <v>1.0</v>
      </c>
      <c r="AI49" s="44">
        <v>1.0</v>
      </c>
      <c r="AJ49" s="43">
        <v>1.0</v>
      </c>
      <c r="AK49" s="44">
        <v>1.0</v>
      </c>
      <c r="AL49" s="45">
        <v>1.0</v>
      </c>
      <c r="AM49" s="46">
        <v>1.0</v>
      </c>
      <c r="AN49" s="40">
        <v>1.0</v>
      </c>
      <c r="AO49" s="41">
        <v>1.0</v>
      </c>
      <c r="AP49" s="45">
        <v>1.0</v>
      </c>
      <c r="AQ49" s="46">
        <v>1.0</v>
      </c>
      <c r="AR49" s="45">
        <v>1.0</v>
      </c>
      <c r="AS49" s="46">
        <v>0.0</v>
      </c>
      <c r="AT49" s="45">
        <v>1.0</v>
      </c>
      <c r="AU49" s="41">
        <v>0.0</v>
      </c>
      <c r="AV49" s="9">
        <f t="shared" si="8"/>
        <v>5</v>
      </c>
      <c r="AW49" s="9">
        <f t="shared" si="2"/>
        <v>7</v>
      </c>
      <c r="AX49" s="9">
        <f t="shared" si="3"/>
        <v>10</v>
      </c>
      <c r="AY49" s="9">
        <f t="shared" si="4"/>
        <v>8</v>
      </c>
      <c r="AZ49" s="10">
        <f t="shared" si="5"/>
        <v>30</v>
      </c>
      <c r="BA49" s="42">
        <f t="shared" si="6"/>
        <v>0</v>
      </c>
    </row>
    <row r="50" ht="14.25" customHeight="1">
      <c r="A50" s="33" t="s">
        <v>137</v>
      </c>
      <c r="B50" s="34" t="s">
        <v>33</v>
      </c>
      <c r="C50" s="35" t="s">
        <v>59</v>
      </c>
      <c r="D50" s="36" t="s">
        <v>19</v>
      </c>
      <c r="E50" s="37">
        <v>0.7894736842105263</v>
      </c>
      <c r="F50" s="36"/>
      <c r="G50" s="36">
        <v>30.0</v>
      </c>
      <c r="H50" s="24">
        <v>1.0</v>
      </c>
      <c r="I50" s="25">
        <v>0.0</v>
      </c>
      <c r="J50" s="24">
        <v>1.0</v>
      </c>
      <c r="K50" s="25">
        <v>1.0</v>
      </c>
      <c r="L50" s="24">
        <v>0.0</v>
      </c>
      <c r="M50" s="38">
        <v>1.0</v>
      </c>
      <c r="N50" s="39">
        <v>1.0</v>
      </c>
      <c r="O50" s="25">
        <v>0.0</v>
      </c>
      <c r="P50" s="24">
        <v>1.0</v>
      </c>
      <c r="Q50" s="25">
        <v>0.0</v>
      </c>
      <c r="R50" s="26">
        <v>1.0</v>
      </c>
      <c r="S50" s="27">
        <v>1.0</v>
      </c>
      <c r="T50" s="40">
        <v>1.0</v>
      </c>
      <c r="U50" s="41">
        <v>1.0</v>
      </c>
      <c r="V50" s="26">
        <v>0.0</v>
      </c>
      <c r="W50" s="27">
        <v>0.0</v>
      </c>
      <c r="X50" s="26">
        <v>1.0</v>
      </c>
      <c r="Y50" s="27">
        <v>0.0</v>
      </c>
      <c r="Z50" s="26">
        <v>1.0</v>
      </c>
      <c r="AA50" s="41">
        <v>1.0</v>
      </c>
      <c r="AB50" s="24">
        <v>0.0</v>
      </c>
      <c r="AC50" s="25">
        <v>1.0</v>
      </c>
      <c r="AD50" s="24">
        <v>1.0</v>
      </c>
      <c r="AE50" s="25">
        <v>1.0</v>
      </c>
      <c r="AF50" s="24">
        <v>1.0</v>
      </c>
      <c r="AG50" s="38">
        <v>1.0</v>
      </c>
      <c r="AH50" s="39">
        <v>1.0</v>
      </c>
      <c r="AI50" s="25">
        <v>1.0</v>
      </c>
      <c r="AJ50" s="24">
        <v>0.0</v>
      </c>
      <c r="AK50" s="25">
        <v>1.0</v>
      </c>
      <c r="AL50" s="26">
        <v>1.0</v>
      </c>
      <c r="AM50" s="27">
        <v>1.0</v>
      </c>
      <c r="AN50" s="40">
        <v>1.0</v>
      </c>
      <c r="AO50" s="41">
        <v>1.0</v>
      </c>
      <c r="AP50" s="26">
        <v>1.0</v>
      </c>
      <c r="AQ50" s="27">
        <v>0.0</v>
      </c>
      <c r="AR50" s="26">
        <v>1.0</v>
      </c>
      <c r="AS50" s="27">
        <v>1.0</v>
      </c>
      <c r="AT50" s="26">
        <v>1.0</v>
      </c>
      <c r="AU50" s="41">
        <v>1.0</v>
      </c>
      <c r="AV50" s="9">
        <f t="shared" si="8"/>
        <v>6</v>
      </c>
      <c r="AW50" s="9">
        <f t="shared" si="2"/>
        <v>7</v>
      </c>
      <c r="AX50" s="9">
        <f t="shared" si="3"/>
        <v>8</v>
      </c>
      <c r="AY50" s="9">
        <f t="shared" si="4"/>
        <v>9</v>
      </c>
      <c r="AZ50" s="10">
        <f t="shared" si="5"/>
        <v>30</v>
      </c>
      <c r="BA50" s="42">
        <f t="shared" si="6"/>
        <v>0</v>
      </c>
    </row>
    <row r="51" ht="14.25" customHeight="1">
      <c r="A51" s="33" t="s">
        <v>140</v>
      </c>
      <c r="B51" s="34" t="s">
        <v>37</v>
      </c>
      <c r="C51" s="35" t="s">
        <v>106</v>
      </c>
      <c r="D51" s="36" t="s">
        <v>19</v>
      </c>
      <c r="E51" s="37">
        <v>0.7894736842105263</v>
      </c>
      <c r="F51" s="36"/>
      <c r="G51" s="36">
        <v>30.0</v>
      </c>
      <c r="H51" s="43">
        <v>1.0</v>
      </c>
      <c r="I51" s="44">
        <v>0.0</v>
      </c>
      <c r="J51" s="43">
        <v>1.0</v>
      </c>
      <c r="K51" s="44">
        <v>0.0</v>
      </c>
      <c r="L51" s="43">
        <v>1.0</v>
      </c>
      <c r="M51" s="38">
        <v>1.0</v>
      </c>
      <c r="N51" s="39">
        <v>1.0</v>
      </c>
      <c r="O51" s="44">
        <v>1.0</v>
      </c>
      <c r="P51" s="43">
        <v>1.0</v>
      </c>
      <c r="Q51" s="44">
        <v>1.0</v>
      </c>
      <c r="R51" s="45">
        <v>1.0</v>
      </c>
      <c r="S51" s="46">
        <v>1.0</v>
      </c>
      <c r="T51" s="40">
        <v>1.0</v>
      </c>
      <c r="U51" s="41">
        <v>0.0</v>
      </c>
      <c r="V51" s="45">
        <v>1.0</v>
      </c>
      <c r="W51" s="46">
        <v>1.0</v>
      </c>
      <c r="X51" s="45">
        <v>0.0</v>
      </c>
      <c r="Y51" s="46">
        <v>0.0</v>
      </c>
      <c r="Z51" s="45">
        <v>1.0</v>
      </c>
      <c r="AA51" s="41">
        <v>0.0</v>
      </c>
      <c r="AB51" s="43">
        <v>1.0</v>
      </c>
      <c r="AC51" s="44">
        <v>1.0</v>
      </c>
      <c r="AD51" s="43">
        <v>1.0</v>
      </c>
      <c r="AE51" s="44">
        <v>1.0</v>
      </c>
      <c r="AF51" s="43">
        <v>1.0</v>
      </c>
      <c r="AG51" s="38">
        <v>0.0</v>
      </c>
      <c r="AH51" s="39">
        <v>1.0</v>
      </c>
      <c r="AI51" s="44">
        <v>1.0</v>
      </c>
      <c r="AJ51" s="43">
        <v>1.0</v>
      </c>
      <c r="AK51" s="44">
        <v>1.0</v>
      </c>
      <c r="AL51" s="45">
        <v>1.0</v>
      </c>
      <c r="AM51" s="46">
        <v>1.0</v>
      </c>
      <c r="AN51" s="40">
        <v>1.0</v>
      </c>
      <c r="AO51" s="41">
        <v>1.0</v>
      </c>
      <c r="AP51" s="45">
        <v>0.0</v>
      </c>
      <c r="AQ51" s="46">
        <v>0.0</v>
      </c>
      <c r="AR51" s="45">
        <v>1.0</v>
      </c>
      <c r="AS51" s="46">
        <v>0.0</v>
      </c>
      <c r="AT51" s="45">
        <v>1.0</v>
      </c>
      <c r="AU51" s="41">
        <v>1.0</v>
      </c>
      <c r="AV51" s="9">
        <f t="shared" si="8"/>
        <v>8</v>
      </c>
      <c r="AW51" s="9">
        <f t="shared" si="2"/>
        <v>6</v>
      </c>
      <c r="AX51" s="9">
        <f t="shared" si="3"/>
        <v>9</v>
      </c>
      <c r="AY51" s="9">
        <f t="shared" si="4"/>
        <v>7</v>
      </c>
      <c r="AZ51" s="10">
        <f t="shared" si="5"/>
        <v>30</v>
      </c>
      <c r="BA51" s="42">
        <f t="shared" si="6"/>
        <v>0</v>
      </c>
    </row>
    <row r="52" ht="14.25" customHeight="1">
      <c r="A52" s="33" t="s">
        <v>143</v>
      </c>
      <c r="B52" s="34" t="s">
        <v>234</v>
      </c>
      <c r="C52" s="35" t="s">
        <v>235</v>
      </c>
      <c r="D52" s="36" t="s">
        <v>19</v>
      </c>
      <c r="E52" s="37">
        <v>0.7894736842105263</v>
      </c>
      <c r="F52" s="36"/>
      <c r="G52" s="36">
        <v>30.0</v>
      </c>
      <c r="H52" s="24">
        <v>1.0</v>
      </c>
      <c r="I52" s="25">
        <v>1.0</v>
      </c>
      <c r="J52" s="24">
        <v>1.0</v>
      </c>
      <c r="K52" s="25">
        <v>0.0</v>
      </c>
      <c r="L52" s="24">
        <v>1.0</v>
      </c>
      <c r="M52" s="38">
        <v>1.0</v>
      </c>
      <c r="N52" s="39">
        <v>1.0</v>
      </c>
      <c r="O52" s="25">
        <v>0.0</v>
      </c>
      <c r="P52" s="24">
        <v>1.0</v>
      </c>
      <c r="Q52" s="25">
        <v>1.0</v>
      </c>
      <c r="R52" s="26">
        <v>0.0</v>
      </c>
      <c r="S52" s="27">
        <v>1.0</v>
      </c>
      <c r="T52" s="40">
        <v>0.0</v>
      </c>
      <c r="U52" s="41">
        <v>0.0</v>
      </c>
      <c r="V52" s="26">
        <v>1.0</v>
      </c>
      <c r="W52" s="27">
        <v>1.0</v>
      </c>
      <c r="X52" s="26">
        <v>1.0</v>
      </c>
      <c r="Y52" s="27">
        <v>0.0</v>
      </c>
      <c r="Z52" s="26">
        <v>1.0</v>
      </c>
      <c r="AA52" s="41">
        <v>0.0</v>
      </c>
      <c r="AB52" s="24">
        <v>1.0</v>
      </c>
      <c r="AC52" s="25">
        <v>1.0</v>
      </c>
      <c r="AD52" s="24">
        <v>1.0</v>
      </c>
      <c r="AE52" s="25">
        <v>1.0</v>
      </c>
      <c r="AF52" s="24">
        <v>0.0</v>
      </c>
      <c r="AG52" s="38">
        <v>1.0</v>
      </c>
      <c r="AH52" s="39">
        <v>1.0</v>
      </c>
      <c r="AI52" s="25">
        <v>1.0</v>
      </c>
      <c r="AJ52" s="24">
        <v>1.0</v>
      </c>
      <c r="AK52" s="25">
        <v>1.0</v>
      </c>
      <c r="AL52" s="26">
        <v>1.0</v>
      </c>
      <c r="AM52" s="27">
        <v>1.0</v>
      </c>
      <c r="AN52" s="40">
        <v>1.0</v>
      </c>
      <c r="AO52" s="41">
        <v>1.0</v>
      </c>
      <c r="AP52" s="26">
        <v>1.0</v>
      </c>
      <c r="AQ52" s="27">
        <v>1.0</v>
      </c>
      <c r="AR52" s="26">
        <v>0.0</v>
      </c>
      <c r="AS52" s="27">
        <v>1.0</v>
      </c>
      <c r="AT52" s="26">
        <v>1.0</v>
      </c>
      <c r="AU52" s="41">
        <v>0.0</v>
      </c>
      <c r="AV52" s="9">
        <f t="shared" si="8"/>
        <v>8</v>
      </c>
      <c r="AW52" s="9">
        <f t="shared" si="2"/>
        <v>5</v>
      </c>
      <c r="AX52" s="9">
        <f t="shared" si="3"/>
        <v>9</v>
      </c>
      <c r="AY52" s="9">
        <f t="shared" si="4"/>
        <v>8</v>
      </c>
      <c r="AZ52" s="10">
        <f t="shared" si="5"/>
        <v>30</v>
      </c>
      <c r="BA52" s="42">
        <f t="shared" si="6"/>
        <v>0</v>
      </c>
    </row>
    <row r="53" ht="14.25" customHeight="1">
      <c r="A53" s="33" t="s">
        <v>146</v>
      </c>
      <c r="B53" s="34" t="s">
        <v>100</v>
      </c>
      <c r="C53" s="35" t="s">
        <v>214</v>
      </c>
      <c r="D53" s="36" t="s">
        <v>74</v>
      </c>
      <c r="E53" s="37">
        <v>0.7894736842105263</v>
      </c>
      <c r="F53" s="36"/>
      <c r="G53" s="36">
        <v>30.0</v>
      </c>
      <c r="H53" s="24">
        <v>1.0</v>
      </c>
      <c r="I53" s="25">
        <v>0.0</v>
      </c>
      <c r="J53" s="24">
        <v>1.0</v>
      </c>
      <c r="K53" s="25">
        <v>0.0</v>
      </c>
      <c r="L53" s="24">
        <v>1.0</v>
      </c>
      <c r="M53" s="38">
        <v>1.0</v>
      </c>
      <c r="N53" s="39">
        <v>1.0</v>
      </c>
      <c r="O53" s="25">
        <v>0.0</v>
      </c>
      <c r="P53" s="24">
        <v>1.0</v>
      </c>
      <c r="Q53" s="25">
        <v>1.0</v>
      </c>
      <c r="R53" s="26">
        <v>1.0</v>
      </c>
      <c r="S53" s="27">
        <v>1.0</v>
      </c>
      <c r="T53" s="40">
        <v>1.0</v>
      </c>
      <c r="U53" s="41">
        <v>0.0</v>
      </c>
      <c r="V53" s="40">
        <v>1.0</v>
      </c>
      <c r="W53" s="41">
        <v>1.0</v>
      </c>
      <c r="X53" s="40">
        <v>1.0</v>
      </c>
      <c r="Y53" s="41">
        <v>1.0</v>
      </c>
      <c r="Z53" s="40">
        <v>0.0</v>
      </c>
      <c r="AA53" s="41">
        <v>0.0</v>
      </c>
      <c r="AB53" s="24">
        <v>1.0</v>
      </c>
      <c r="AC53" s="25">
        <v>1.0</v>
      </c>
      <c r="AD53" s="24">
        <v>0.0</v>
      </c>
      <c r="AE53" s="25">
        <v>0.0</v>
      </c>
      <c r="AF53" s="24">
        <v>1.0</v>
      </c>
      <c r="AG53" s="38">
        <v>1.0</v>
      </c>
      <c r="AH53" s="39">
        <v>1.0</v>
      </c>
      <c r="AI53" s="25">
        <v>1.0</v>
      </c>
      <c r="AJ53" s="24">
        <v>1.0</v>
      </c>
      <c r="AK53" s="25">
        <v>0.0</v>
      </c>
      <c r="AL53" s="26">
        <v>1.0</v>
      </c>
      <c r="AM53" s="27">
        <v>1.0</v>
      </c>
      <c r="AN53" s="40">
        <v>1.0</v>
      </c>
      <c r="AO53" s="41">
        <v>1.0</v>
      </c>
      <c r="AP53" s="40">
        <v>1.0</v>
      </c>
      <c r="AQ53" s="41">
        <v>1.0</v>
      </c>
      <c r="AR53" s="40">
        <v>1.0</v>
      </c>
      <c r="AS53" s="41">
        <v>0.0</v>
      </c>
      <c r="AT53" s="40">
        <v>1.0</v>
      </c>
      <c r="AU53" s="41">
        <v>1.0</v>
      </c>
      <c r="AV53" s="9">
        <f t="shared" si="8"/>
        <v>7</v>
      </c>
      <c r="AW53" s="9">
        <f t="shared" si="2"/>
        <v>7</v>
      </c>
      <c r="AX53" s="9">
        <f t="shared" si="3"/>
        <v>7</v>
      </c>
      <c r="AY53" s="9">
        <f t="shared" si="4"/>
        <v>9</v>
      </c>
      <c r="AZ53" s="10">
        <f t="shared" si="5"/>
        <v>30</v>
      </c>
      <c r="BA53" s="42">
        <f t="shared" si="6"/>
        <v>0</v>
      </c>
    </row>
    <row r="54" ht="14.25" customHeight="1">
      <c r="A54" s="33" t="s">
        <v>149</v>
      </c>
      <c r="B54" s="35" t="s">
        <v>141</v>
      </c>
      <c r="C54" s="35" t="s">
        <v>142</v>
      </c>
      <c r="D54" s="36" t="s">
        <v>19</v>
      </c>
      <c r="E54" s="37">
        <v>0.7894736842105263</v>
      </c>
      <c r="F54" s="36"/>
      <c r="G54" s="36">
        <v>30.0</v>
      </c>
      <c r="H54" s="24">
        <v>0.0</v>
      </c>
      <c r="I54" s="25">
        <v>1.0</v>
      </c>
      <c r="J54" s="24">
        <v>1.0</v>
      </c>
      <c r="K54" s="25">
        <v>0.0</v>
      </c>
      <c r="L54" s="24">
        <v>1.0</v>
      </c>
      <c r="M54" s="38">
        <v>1.0</v>
      </c>
      <c r="N54" s="39">
        <v>1.0</v>
      </c>
      <c r="O54" s="25">
        <v>0.0</v>
      </c>
      <c r="P54" s="24">
        <v>1.0</v>
      </c>
      <c r="Q54" s="25">
        <v>1.0</v>
      </c>
      <c r="R54" s="26">
        <v>1.0</v>
      </c>
      <c r="S54" s="27">
        <v>1.0</v>
      </c>
      <c r="T54" s="40">
        <v>1.0</v>
      </c>
      <c r="U54" s="41">
        <v>0.0</v>
      </c>
      <c r="V54" s="26">
        <v>1.0</v>
      </c>
      <c r="W54" s="27">
        <v>1.0</v>
      </c>
      <c r="X54" s="26">
        <v>1.0</v>
      </c>
      <c r="Y54" s="27">
        <v>0.0</v>
      </c>
      <c r="Z54" s="26">
        <v>1.0</v>
      </c>
      <c r="AA54" s="41">
        <v>1.0</v>
      </c>
      <c r="AB54" s="24">
        <v>1.0</v>
      </c>
      <c r="AC54" s="25">
        <v>1.0</v>
      </c>
      <c r="AD54" s="24">
        <v>1.0</v>
      </c>
      <c r="AE54" s="25">
        <v>1.0</v>
      </c>
      <c r="AF54" s="24">
        <v>0.0</v>
      </c>
      <c r="AG54" s="38">
        <v>0.0</v>
      </c>
      <c r="AH54" s="39">
        <v>1.0</v>
      </c>
      <c r="AI54" s="25">
        <v>1.0</v>
      </c>
      <c r="AJ54" s="24">
        <v>1.0</v>
      </c>
      <c r="AK54" s="25">
        <v>0.0</v>
      </c>
      <c r="AL54" s="26">
        <v>1.0</v>
      </c>
      <c r="AM54" s="27">
        <v>1.0</v>
      </c>
      <c r="AN54" s="40">
        <v>1.0</v>
      </c>
      <c r="AO54" s="41">
        <v>1.0</v>
      </c>
      <c r="AP54" s="26">
        <v>0.0</v>
      </c>
      <c r="AQ54" s="27">
        <v>1.0</v>
      </c>
      <c r="AR54" s="26">
        <v>0.0</v>
      </c>
      <c r="AS54" s="27">
        <v>1.0</v>
      </c>
      <c r="AT54" s="26">
        <v>1.0</v>
      </c>
      <c r="AU54" s="41">
        <v>1.0</v>
      </c>
      <c r="AV54" s="9">
        <f t="shared" si="8"/>
        <v>7</v>
      </c>
      <c r="AW54" s="9">
        <f t="shared" si="2"/>
        <v>8</v>
      </c>
      <c r="AX54" s="9">
        <f t="shared" si="3"/>
        <v>7</v>
      </c>
      <c r="AY54" s="9">
        <f t="shared" si="4"/>
        <v>8</v>
      </c>
      <c r="AZ54" s="10">
        <f t="shared" si="5"/>
        <v>30</v>
      </c>
      <c r="BA54" s="42">
        <f t="shared" si="6"/>
        <v>0</v>
      </c>
    </row>
    <row r="55" ht="14.25" customHeight="1">
      <c r="A55" s="33" t="s">
        <v>152</v>
      </c>
      <c r="B55" s="34" t="s">
        <v>191</v>
      </c>
      <c r="C55" s="35" t="s">
        <v>197</v>
      </c>
      <c r="D55" s="36" t="s">
        <v>19</v>
      </c>
      <c r="E55" s="37">
        <v>0.7894736842105263</v>
      </c>
      <c r="F55" s="36"/>
      <c r="G55" s="36">
        <v>30.0</v>
      </c>
      <c r="H55" s="43">
        <v>1.0</v>
      </c>
      <c r="I55" s="44">
        <v>0.0</v>
      </c>
      <c r="J55" s="43">
        <v>1.0</v>
      </c>
      <c r="K55" s="44">
        <v>1.0</v>
      </c>
      <c r="L55" s="43">
        <v>0.0</v>
      </c>
      <c r="M55" s="38">
        <v>1.0</v>
      </c>
      <c r="N55" s="39">
        <v>1.0</v>
      </c>
      <c r="O55" s="44">
        <v>1.0</v>
      </c>
      <c r="P55" s="43">
        <v>1.0</v>
      </c>
      <c r="Q55" s="44">
        <v>1.0</v>
      </c>
      <c r="R55" s="45">
        <v>1.0</v>
      </c>
      <c r="S55" s="46">
        <v>1.0</v>
      </c>
      <c r="T55" s="40">
        <v>1.0</v>
      </c>
      <c r="U55" s="41">
        <v>0.0</v>
      </c>
      <c r="V55" s="45">
        <v>1.0</v>
      </c>
      <c r="W55" s="46">
        <v>0.0</v>
      </c>
      <c r="X55" s="45">
        <v>1.0</v>
      </c>
      <c r="Y55" s="46">
        <v>0.0</v>
      </c>
      <c r="Z55" s="45">
        <v>1.0</v>
      </c>
      <c r="AA55" s="41">
        <v>1.0</v>
      </c>
      <c r="AB55" s="43">
        <v>1.0</v>
      </c>
      <c r="AC55" s="44">
        <v>1.0</v>
      </c>
      <c r="AD55" s="43">
        <v>1.0</v>
      </c>
      <c r="AE55" s="44">
        <v>1.0</v>
      </c>
      <c r="AF55" s="43">
        <v>1.0</v>
      </c>
      <c r="AG55" s="38">
        <v>1.0</v>
      </c>
      <c r="AH55" s="39">
        <v>1.0</v>
      </c>
      <c r="AI55" s="44">
        <v>0.0</v>
      </c>
      <c r="AJ55" s="43">
        <v>1.0</v>
      </c>
      <c r="AK55" s="44">
        <v>1.0</v>
      </c>
      <c r="AL55" s="45">
        <v>0.0</v>
      </c>
      <c r="AM55" s="46">
        <v>1.0</v>
      </c>
      <c r="AN55" s="40">
        <v>1.0</v>
      </c>
      <c r="AO55" s="41">
        <v>1.0</v>
      </c>
      <c r="AP55" s="45">
        <v>0.0</v>
      </c>
      <c r="AQ55" s="46">
        <v>1.0</v>
      </c>
      <c r="AR55" s="45">
        <v>0.0</v>
      </c>
      <c r="AS55" s="46">
        <v>0.0</v>
      </c>
      <c r="AT55" s="45">
        <v>1.0</v>
      </c>
      <c r="AU55" s="41">
        <v>1.0</v>
      </c>
      <c r="AV55" s="9">
        <f t="shared" si="8"/>
        <v>8</v>
      </c>
      <c r="AW55" s="9">
        <f t="shared" si="2"/>
        <v>7</v>
      </c>
      <c r="AX55" s="9">
        <f t="shared" si="3"/>
        <v>9</v>
      </c>
      <c r="AY55" s="9">
        <f t="shared" si="4"/>
        <v>6</v>
      </c>
      <c r="AZ55" s="10">
        <f t="shared" si="5"/>
        <v>30</v>
      </c>
      <c r="BA55" s="42">
        <f t="shared" si="6"/>
        <v>0</v>
      </c>
    </row>
    <row r="56" ht="14.25" customHeight="1">
      <c r="A56" s="33" t="s">
        <v>155</v>
      </c>
      <c r="B56" s="34" t="s">
        <v>52</v>
      </c>
      <c r="C56" s="35" t="s">
        <v>299</v>
      </c>
      <c r="D56" s="36" t="s">
        <v>19</v>
      </c>
      <c r="E56" s="37">
        <v>0.7894736842105263</v>
      </c>
      <c r="F56" s="36"/>
      <c r="G56" s="36">
        <v>30.0</v>
      </c>
      <c r="H56" s="24">
        <v>0.0</v>
      </c>
      <c r="I56" s="25">
        <v>0.0</v>
      </c>
      <c r="J56" s="24">
        <v>1.0</v>
      </c>
      <c r="K56" s="25">
        <v>0.0</v>
      </c>
      <c r="L56" s="24">
        <v>1.0</v>
      </c>
      <c r="M56" s="38">
        <v>1.0</v>
      </c>
      <c r="N56" s="39">
        <v>1.0</v>
      </c>
      <c r="O56" s="25">
        <v>1.0</v>
      </c>
      <c r="P56" s="24">
        <v>1.0</v>
      </c>
      <c r="Q56" s="25">
        <v>0.0</v>
      </c>
      <c r="R56" s="26">
        <v>1.0</v>
      </c>
      <c r="S56" s="27">
        <v>1.0</v>
      </c>
      <c r="T56" s="40">
        <v>1.0</v>
      </c>
      <c r="U56" s="41">
        <v>1.0</v>
      </c>
      <c r="V56" s="26">
        <v>0.0</v>
      </c>
      <c r="W56" s="27">
        <v>1.0</v>
      </c>
      <c r="X56" s="26">
        <v>1.0</v>
      </c>
      <c r="Y56" s="27">
        <v>0.0</v>
      </c>
      <c r="Z56" s="26">
        <v>1.0</v>
      </c>
      <c r="AA56" s="41">
        <v>1.0</v>
      </c>
      <c r="AB56" s="24">
        <v>1.0</v>
      </c>
      <c r="AC56" s="25">
        <v>1.0</v>
      </c>
      <c r="AD56" s="24">
        <v>1.0</v>
      </c>
      <c r="AE56" s="25">
        <v>1.0</v>
      </c>
      <c r="AF56" s="24">
        <v>1.0</v>
      </c>
      <c r="AG56" s="38">
        <v>1.0</v>
      </c>
      <c r="AH56" s="39">
        <v>1.0</v>
      </c>
      <c r="AI56" s="25">
        <v>0.0</v>
      </c>
      <c r="AJ56" s="24">
        <v>1.0</v>
      </c>
      <c r="AK56" s="25">
        <v>1.0</v>
      </c>
      <c r="AL56" s="26">
        <v>1.0</v>
      </c>
      <c r="AM56" s="27">
        <v>1.0</v>
      </c>
      <c r="AN56" s="40">
        <v>1.0</v>
      </c>
      <c r="AO56" s="41">
        <v>0.0</v>
      </c>
      <c r="AP56" s="26">
        <v>1.0</v>
      </c>
      <c r="AQ56" s="27">
        <v>1.0</v>
      </c>
      <c r="AR56" s="26">
        <v>1.0</v>
      </c>
      <c r="AS56" s="27">
        <v>0.0</v>
      </c>
      <c r="AT56" s="26">
        <v>1.0</v>
      </c>
      <c r="AU56" s="41">
        <v>0.0</v>
      </c>
      <c r="AV56" s="9">
        <f t="shared" si="8"/>
        <v>6</v>
      </c>
      <c r="AW56" s="9">
        <f t="shared" si="2"/>
        <v>8</v>
      </c>
      <c r="AX56" s="9">
        <f t="shared" si="3"/>
        <v>9</v>
      </c>
      <c r="AY56" s="9">
        <f t="shared" si="4"/>
        <v>7</v>
      </c>
      <c r="AZ56" s="10">
        <f t="shared" si="5"/>
        <v>30</v>
      </c>
      <c r="BA56" s="42">
        <f t="shared" si="6"/>
        <v>0</v>
      </c>
    </row>
    <row r="57" ht="14.25" customHeight="1">
      <c r="A57" s="33" t="s">
        <v>156</v>
      </c>
      <c r="B57" s="34" t="s">
        <v>92</v>
      </c>
      <c r="C57" s="35" t="s">
        <v>93</v>
      </c>
      <c r="D57" s="36" t="s">
        <v>19</v>
      </c>
      <c r="E57" s="37">
        <v>0.7894736842105263</v>
      </c>
      <c r="F57" s="36"/>
      <c r="G57" s="36">
        <v>30.0</v>
      </c>
      <c r="H57" s="24">
        <v>1.0</v>
      </c>
      <c r="I57" s="25">
        <v>1.0</v>
      </c>
      <c r="J57" s="24">
        <v>1.0</v>
      </c>
      <c r="K57" s="25">
        <v>0.0</v>
      </c>
      <c r="L57" s="24">
        <v>0.0</v>
      </c>
      <c r="M57" s="38">
        <v>1.0</v>
      </c>
      <c r="N57" s="39">
        <v>1.0</v>
      </c>
      <c r="O57" s="25">
        <v>1.0</v>
      </c>
      <c r="P57" s="24">
        <v>0.0</v>
      </c>
      <c r="Q57" s="25">
        <v>1.0</v>
      </c>
      <c r="R57" s="26">
        <v>1.0</v>
      </c>
      <c r="S57" s="27">
        <v>1.0</v>
      </c>
      <c r="T57" s="40">
        <v>1.0</v>
      </c>
      <c r="U57" s="41">
        <v>1.0</v>
      </c>
      <c r="V57" s="26">
        <v>1.0</v>
      </c>
      <c r="W57" s="27">
        <v>1.0</v>
      </c>
      <c r="X57" s="26">
        <v>1.0</v>
      </c>
      <c r="Y57" s="27">
        <v>0.0</v>
      </c>
      <c r="Z57" s="26">
        <v>1.0</v>
      </c>
      <c r="AA57" s="41">
        <v>0.0</v>
      </c>
      <c r="AB57" s="24">
        <v>0.0</v>
      </c>
      <c r="AC57" s="25">
        <v>1.0</v>
      </c>
      <c r="AD57" s="24">
        <v>1.0</v>
      </c>
      <c r="AE57" s="25">
        <v>1.0</v>
      </c>
      <c r="AF57" s="24">
        <v>0.0</v>
      </c>
      <c r="AG57" s="38">
        <v>1.0</v>
      </c>
      <c r="AH57" s="39">
        <v>1.0</v>
      </c>
      <c r="AI57" s="25">
        <v>1.0</v>
      </c>
      <c r="AJ57" s="24">
        <v>1.0</v>
      </c>
      <c r="AK57" s="25">
        <v>1.0</v>
      </c>
      <c r="AL57" s="26">
        <v>0.0</v>
      </c>
      <c r="AM57" s="27">
        <v>1.0</v>
      </c>
      <c r="AN57" s="40">
        <v>1.0</v>
      </c>
      <c r="AO57" s="41">
        <v>0.0</v>
      </c>
      <c r="AP57" s="26">
        <v>1.0</v>
      </c>
      <c r="AQ57" s="27">
        <v>1.0</v>
      </c>
      <c r="AR57" s="26">
        <v>1.0</v>
      </c>
      <c r="AS57" s="27">
        <v>1.0</v>
      </c>
      <c r="AT57" s="26">
        <v>1.0</v>
      </c>
      <c r="AU57" s="41">
        <v>0.0</v>
      </c>
      <c r="AV57" s="9">
        <f t="shared" si="8"/>
        <v>7</v>
      </c>
      <c r="AW57" s="9">
        <f t="shared" si="2"/>
        <v>8</v>
      </c>
      <c r="AX57" s="9">
        <f t="shared" si="3"/>
        <v>8</v>
      </c>
      <c r="AY57" s="9">
        <f t="shared" si="4"/>
        <v>7</v>
      </c>
      <c r="AZ57" s="10">
        <f t="shared" si="5"/>
        <v>30</v>
      </c>
      <c r="BA57" s="42">
        <f t="shared" si="6"/>
        <v>0</v>
      </c>
    </row>
    <row r="58" ht="14.25" customHeight="1">
      <c r="A58" s="33" t="s">
        <v>159</v>
      </c>
      <c r="B58" s="34" t="s">
        <v>144</v>
      </c>
      <c r="C58" s="35" t="s">
        <v>145</v>
      </c>
      <c r="D58" s="36" t="s">
        <v>19</v>
      </c>
      <c r="E58" s="37">
        <v>0.7894736842105263</v>
      </c>
      <c r="F58" s="36"/>
      <c r="G58" s="36">
        <v>30.0</v>
      </c>
      <c r="H58" s="24">
        <v>1.0</v>
      </c>
      <c r="I58" s="25">
        <v>0.0</v>
      </c>
      <c r="J58" s="24">
        <v>1.0</v>
      </c>
      <c r="K58" s="25">
        <v>1.0</v>
      </c>
      <c r="L58" s="24">
        <v>1.0</v>
      </c>
      <c r="M58" s="38">
        <v>1.0</v>
      </c>
      <c r="N58" s="39">
        <v>1.0</v>
      </c>
      <c r="O58" s="25">
        <v>0.0</v>
      </c>
      <c r="P58" s="24">
        <v>0.0</v>
      </c>
      <c r="Q58" s="25">
        <v>1.0</v>
      </c>
      <c r="R58" s="26">
        <v>1.0</v>
      </c>
      <c r="S58" s="27">
        <v>1.0</v>
      </c>
      <c r="T58" s="40">
        <v>1.0</v>
      </c>
      <c r="U58" s="41">
        <v>0.0</v>
      </c>
      <c r="V58" s="26">
        <v>1.0</v>
      </c>
      <c r="W58" s="27">
        <v>1.0</v>
      </c>
      <c r="X58" s="26">
        <v>1.0</v>
      </c>
      <c r="Y58" s="27">
        <v>1.0</v>
      </c>
      <c r="Z58" s="26">
        <v>1.0</v>
      </c>
      <c r="AA58" s="41">
        <v>1.0</v>
      </c>
      <c r="AB58" s="24">
        <v>1.0</v>
      </c>
      <c r="AC58" s="25">
        <v>1.0</v>
      </c>
      <c r="AD58" s="24">
        <v>1.0</v>
      </c>
      <c r="AE58" s="25">
        <v>1.0</v>
      </c>
      <c r="AF58" s="24">
        <v>0.0</v>
      </c>
      <c r="AG58" s="38">
        <v>1.0</v>
      </c>
      <c r="AH58" s="39">
        <v>1.0</v>
      </c>
      <c r="AI58" s="25">
        <v>1.0</v>
      </c>
      <c r="AJ58" s="24">
        <v>1.0</v>
      </c>
      <c r="AK58" s="25">
        <v>1.0</v>
      </c>
      <c r="AL58" s="26">
        <v>0.0</v>
      </c>
      <c r="AM58" s="27">
        <v>1.0</v>
      </c>
      <c r="AN58" s="40">
        <v>1.0</v>
      </c>
      <c r="AO58" s="41">
        <v>0.0</v>
      </c>
      <c r="AP58" s="26">
        <v>0.0</v>
      </c>
      <c r="AQ58" s="27">
        <v>1.0</v>
      </c>
      <c r="AR58" s="26">
        <v>1.0</v>
      </c>
      <c r="AS58" s="27">
        <v>0.0</v>
      </c>
      <c r="AT58" s="26">
        <v>1.0</v>
      </c>
      <c r="AU58" s="41">
        <v>0.0</v>
      </c>
      <c r="AV58" s="9">
        <f t="shared" si="8"/>
        <v>7</v>
      </c>
      <c r="AW58" s="9">
        <f t="shared" si="2"/>
        <v>9</v>
      </c>
      <c r="AX58" s="9">
        <f t="shared" si="3"/>
        <v>9</v>
      </c>
      <c r="AY58" s="9">
        <f t="shared" si="4"/>
        <v>5</v>
      </c>
      <c r="AZ58" s="10">
        <f t="shared" si="5"/>
        <v>30</v>
      </c>
      <c r="BA58" s="42">
        <f t="shared" si="6"/>
        <v>0</v>
      </c>
    </row>
    <row r="59" ht="14.25" customHeight="1">
      <c r="A59" s="33" t="s">
        <v>162</v>
      </c>
      <c r="B59" s="34" t="s">
        <v>247</v>
      </c>
      <c r="C59" s="35" t="s">
        <v>248</v>
      </c>
      <c r="D59" s="36" t="s">
        <v>35</v>
      </c>
      <c r="E59" s="37">
        <v>0.7894736842105263</v>
      </c>
      <c r="F59" s="36"/>
      <c r="G59" s="36">
        <v>30.0</v>
      </c>
      <c r="H59" s="43">
        <v>1.0</v>
      </c>
      <c r="I59" s="44">
        <v>1.0</v>
      </c>
      <c r="J59" s="43">
        <v>1.0</v>
      </c>
      <c r="K59" s="44">
        <v>1.0</v>
      </c>
      <c r="L59" s="43">
        <v>1.0</v>
      </c>
      <c r="M59" s="38">
        <v>1.0</v>
      </c>
      <c r="N59" s="39">
        <v>1.0</v>
      </c>
      <c r="O59" s="44">
        <v>1.0</v>
      </c>
      <c r="P59" s="43">
        <v>1.0</v>
      </c>
      <c r="Q59" s="44">
        <v>1.0</v>
      </c>
      <c r="R59" s="45">
        <v>1.0</v>
      </c>
      <c r="S59" s="46">
        <v>1.0</v>
      </c>
      <c r="T59" s="40">
        <v>1.0</v>
      </c>
      <c r="U59" s="41">
        <v>1.0</v>
      </c>
      <c r="V59" s="45">
        <v>1.0</v>
      </c>
      <c r="W59" s="46">
        <v>1.0</v>
      </c>
      <c r="X59" s="45">
        <v>0.0</v>
      </c>
      <c r="Y59" s="46">
        <v>0.0</v>
      </c>
      <c r="Z59" s="45">
        <v>1.0</v>
      </c>
      <c r="AA59" s="41">
        <v>0.0</v>
      </c>
      <c r="AB59" s="43">
        <v>0.0</v>
      </c>
      <c r="AC59" s="44">
        <v>1.0</v>
      </c>
      <c r="AD59" s="43">
        <v>1.0</v>
      </c>
      <c r="AE59" s="44">
        <v>1.0</v>
      </c>
      <c r="AF59" s="43">
        <v>1.0</v>
      </c>
      <c r="AG59" s="38">
        <v>0.0</v>
      </c>
      <c r="AH59" s="39">
        <v>1.0</v>
      </c>
      <c r="AI59" s="44">
        <v>1.0</v>
      </c>
      <c r="AJ59" s="43">
        <v>1.0</v>
      </c>
      <c r="AK59" s="44">
        <v>1.0</v>
      </c>
      <c r="AL59" s="45">
        <v>1.0</v>
      </c>
      <c r="AM59" s="46">
        <v>0.0</v>
      </c>
      <c r="AN59" s="40">
        <v>1.0</v>
      </c>
      <c r="AO59" s="41">
        <v>0.0</v>
      </c>
      <c r="AP59" s="45">
        <v>1.0</v>
      </c>
      <c r="AQ59" s="46">
        <v>1.0</v>
      </c>
      <c r="AR59" s="45">
        <v>0.0</v>
      </c>
      <c r="AS59" s="46">
        <v>0.0</v>
      </c>
      <c r="AT59" s="45">
        <v>1.0</v>
      </c>
      <c r="AU59" s="41">
        <v>0.0</v>
      </c>
      <c r="AV59" s="9">
        <f t="shared" si="8"/>
        <v>10</v>
      </c>
      <c r="AW59" s="9">
        <f t="shared" si="2"/>
        <v>7</v>
      </c>
      <c r="AX59" s="9">
        <f t="shared" si="3"/>
        <v>8</v>
      </c>
      <c r="AY59" s="9">
        <f t="shared" si="4"/>
        <v>5</v>
      </c>
      <c r="AZ59" s="10">
        <f t="shared" si="5"/>
        <v>30</v>
      </c>
      <c r="BA59" s="42">
        <f t="shared" si="6"/>
        <v>0</v>
      </c>
    </row>
    <row r="60" ht="14.25" customHeight="1">
      <c r="A60" s="33" t="s">
        <v>165</v>
      </c>
      <c r="B60" s="34" t="s">
        <v>17</v>
      </c>
      <c r="C60" s="35" t="s">
        <v>268</v>
      </c>
      <c r="D60" s="36" t="s">
        <v>123</v>
      </c>
      <c r="E60" s="37">
        <v>0.7894736842105263</v>
      </c>
      <c r="F60" s="36"/>
      <c r="G60" s="36">
        <v>30.0</v>
      </c>
      <c r="H60" s="24">
        <v>0.0</v>
      </c>
      <c r="I60" s="25">
        <v>0.0</v>
      </c>
      <c r="J60" s="24">
        <v>0.0</v>
      </c>
      <c r="K60" s="25">
        <v>1.0</v>
      </c>
      <c r="L60" s="24">
        <v>0.0</v>
      </c>
      <c r="M60" s="38">
        <v>1.0</v>
      </c>
      <c r="N60" s="39">
        <v>1.0</v>
      </c>
      <c r="O60" s="25">
        <v>1.0</v>
      </c>
      <c r="P60" s="24">
        <v>1.0</v>
      </c>
      <c r="Q60" s="25">
        <v>1.0</v>
      </c>
      <c r="R60" s="26">
        <v>1.0</v>
      </c>
      <c r="S60" s="27">
        <v>1.0</v>
      </c>
      <c r="T60" s="40">
        <v>1.0</v>
      </c>
      <c r="U60" s="41">
        <v>0.0</v>
      </c>
      <c r="V60" s="26">
        <v>1.0</v>
      </c>
      <c r="W60" s="27">
        <v>1.0</v>
      </c>
      <c r="X60" s="26">
        <v>1.0</v>
      </c>
      <c r="Y60" s="27">
        <v>0.0</v>
      </c>
      <c r="Z60" s="26">
        <v>0.0</v>
      </c>
      <c r="AA60" s="41">
        <v>1.0</v>
      </c>
      <c r="AB60" s="24">
        <v>1.0</v>
      </c>
      <c r="AC60" s="25">
        <v>1.0</v>
      </c>
      <c r="AD60" s="24">
        <v>1.0</v>
      </c>
      <c r="AE60" s="25">
        <v>0.0</v>
      </c>
      <c r="AF60" s="24">
        <v>0.0</v>
      </c>
      <c r="AG60" s="38">
        <v>1.0</v>
      </c>
      <c r="AH60" s="39">
        <v>1.0</v>
      </c>
      <c r="AI60" s="25">
        <v>1.0</v>
      </c>
      <c r="AJ60" s="24">
        <v>1.0</v>
      </c>
      <c r="AK60" s="25">
        <v>1.0</v>
      </c>
      <c r="AL60" s="26">
        <v>1.0</v>
      </c>
      <c r="AM60" s="27">
        <v>1.0</v>
      </c>
      <c r="AN60" s="40">
        <v>1.0</v>
      </c>
      <c r="AO60" s="41">
        <v>1.0</v>
      </c>
      <c r="AP60" s="26">
        <v>1.0</v>
      </c>
      <c r="AQ60" s="27">
        <v>1.0</v>
      </c>
      <c r="AR60" s="26">
        <v>0.0</v>
      </c>
      <c r="AS60" s="27">
        <v>1.0</v>
      </c>
      <c r="AT60" s="26">
        <v>1.0</v>
      </c>
      <c r="AU60" s="41">
        <v>1.0</v>
      </c>
      <c r="AV60" s="9">
        <f t="shared" si="8"/>
        <v>6</v>
      </c>
      <c r="AW60" s="9">
        <f t="shared" si="2"/>
        <v>7</v>
      </c>
      <c r="AX60" s="9">
        <f t="shared" si="3"/>
        <v>8</v>
      </c>
      <c r="AY60" s="9">
        <f t="shared" si="4"/>
        <v>9</v>
      </c>
      <c r="AZ60" s="10">
        <f t="shared" si="5"/>
        <v>30</v>
      </c>
      <c r="BA60" s="42">
        <f t="shared" si="6"/>
        <v>0</v>
      </c>
    </row>
    <row r="61" ht="14.25" customHeight="1">
      <c r="A61" s="33" t="s">
        <v>168</v>
      </c>
      <c r="B61" s="34" t="s">
        <v>209</v>
      </c>
      <c r="C61" s="35" t="s">
        <v>210</v>
      </c>
      <c r="D61" s="36" t="s">
        <v>19</v>
      </c>
      <c r="E61" s="37">
        <v>0.7631578947368421</v>
      </c>
      <c r="F61" s="36"/>
      <c r="G61" s="36">
        <v>29.0</v>
      </c>
      <c r="H61" s="24">
        <v>1.0</v>
      </c>
      <c r="I61" s="25">
        <v>1.0</v>
      </c>
      <c r="J61" s="24">
        <v>1.0</v>
      </c>
      <c r="K61" s="25">
        <v>1.0</v>
      </c>
      <c r="L61" s="24">
        <v>0.0</v>
      </c>
      <c r="M61" s="38">
        <v>1.0</v>
      </c>
      <c r="N61" s="39">
        <v>1.0</v>
      </c>
      <c r="O61" s="25">
        <v>0.0</v>
      </c>
      <c r="P61" s="24">
        <v>1.0</v>
      </c>
      <c r="Q61" s="25">
        <v>0.0</v>
      </c>
      <c r="R61" s="26">
        <v>0.0</v>
      </c>
      <c r="S61" s="27">
        <v>1.0</v>
      </c>
      <c r="T61" s="40">
        <v>1.0</v>
      </c>
      <c r="U61" s="41">
        <v>0.0</v>
      </c>
      <c r="V61" s="26">
        <v>1.0</v>
      </c>
      <c r="W61" s="27">
        <v>1.0</v>
      </c>
      <c r="X61" s="26">
        <v>1.0</v>
      </c>
      <c r="Y61" s="27">
        <v>1.0</v>
      </c>
      <c r="Z61" s="26">
        <v>1.0</v>
      </c>
      <c r="AA61" s="41">
        <v>0.0</v>
      </c>
      <c r="AB61" s="24">
        <v>1.0</v>
      </c>
      <c r="AC61" s="25">
        <v>1.0</v>
      </c>
      <c r="AD61" s="24">
        <v>0.0</v>
      </c>
      <c r="AE61" s="25">
        <v>1.0</v>
      </c>
      <c r="AF61" s="24">
        <v>0.0</v>
      </c>
      <c r="AG61" s="38">
        <v>1.0</v>
      </c>
      <c r="AH61" s="39">
        <v>0.0</v>
      </c>
      <c r="AI61" s="25">
        <v>1.0</v>
      </c>
      <c r="AJ61" s="24">
        <v>0.0</v>
      </c>
      <c r="AK61" s="25">
        <v>1.0</v>
      </c>
      <c r="AL61" s="26">
        <v>1.0</v>
      </c>
      <c r="AM61" s="27">
        <v>1.0</v>
      </c>
      <c r="AN61" s="40">
        <v>1.0</v>
      </c>
      <c r="AO61" s="41">
        <v>1.0</v>
      </c>
      <c r="AP61" s="26">
        <v>1.0</v>
      </c>
      <c r="AQ61" s="27">
        <v>1.0</v>
      </c>
      <c r="AR61" s="26">
        <v>1.0</v>
      </c>
      <c r="AS61" s="27">
        <v>0.0</v>
      </c>
      <c r="AT61" s="26">
        <v>1.0</v>
      </c>
      <c r="AU61" s="41">
        <v>1.0</v>
      </c>
      <c r="AV61" s="9">
        <f t="shared" si="8"/>
        <v>7</v>
      </c>
      <c r="AW61" s="9">
        <f t="shared" si="2"/>
        <v>7</v>
      </c>
      <c r="AX61" s="9">
        <f t="shared" si="3"/>
        <v>6</v>
      </c>
      <c r="AY61" s="9">
        <f t="shared" si="4"/>
        <v>9</v>
      </c>
      <c r="AZ61" s="10">
        <f t="shared" si="5"/>
        <v>29</v>
      </c>
      <c r="BA61" s="42">
        <f t="shared" si="6"/>
        <v>0</v>
      </c>
    </row>
    <row r="62" ht="14.25" customHeight="1">
      <c r="A62" s="33" t="s">
        <v>170</v>
      </c>
      <c r="B62" s="34" t="s">
        <v>103</v>
      </c>
      <c r="C62" s="35" t="s">
        <v>104</v>
      </c>
      <c r="D62" s="36" t="s">
        <v>19</v>
      </c>
      <c r="E62" s="37">
        <v>0.7631578947368421</v>
      </c>
      <c r="F62" s="36"/>
      <c r="G62" s="36">
        <v>29.0</v>
      </c>
      <c r="H62" s="43">
        <v>0.0</v>
      </c>
      <c r="I62" s="44">
        <v>1.0</v>
      </c>
      <c r="J62" s="43">
        <v>1.0</v>
      </c>
      <c r="K62" s="44">
        <v>0.0</v>
      </c>
      <c r="L62" s="43">
        <v>1.0</v>
      </c>
      <c r="M62" s="38">
        <v>1.0</v>
      </c>
      <c r="N62" s="39">
        <v>1.0</v>
      </c>
      <c r="O62" s="44">
        <v>1.0</v>
      </c>
      <c r="P62" s="43">
        <v>1.0</v>
      </c>
      <c r="Q62" s="44">
        <v>1.0</v>
      </c>
      <c r="R62" s="45">
        <v>0.0</v>
      </c>
      <c r="S62" s="46">
        <v>1.0</v>
      </c>
      <c r="T62" s="40">
        <v>0.0</v>
      </c>
      <c r="U62" s="41">
        <v>0.0</v>
      </c>
      <c r="V62" s="45">
        <v>1.0</v>
      </c>
      <c r="W62" s="46">
        <v>1.0</v>
      </c>
      <c r="X62" s="45">
        <v>0.0</v>
      </c>
      <c r="Y62" s="46">
        <v>0.0</v>
      </c>
      <c r="Z62" s="45">
        <v>1.0</v>
      </c>
      <c r="AA62" s="41">
        <v>0.0</v>
      </c>
      <c r="AB62" s="43">
        <v>1.0</v>
      </c>
      <c r="AC62" s="44">
        <v>1.0</v>
      </c>
      <c r="AD62" s="43">
        <v>1.0</v>
      </c>
      <c r="AE62" s="44">
        <v>1.0</v>
      </c>
      <c r="AF62" s="43">
        <v>1.0</v>
      </c>
      <c r="AG62" s="38">
        <v>0.0</v>
      </c>
      <c r="AH62" s="39">
        <v>1.0</v>
      </c>
      <c r="AI62" s="44">
        <v>1.0</v>
      </c>
      <c r="AJ62" s="43">
        <v>1.0</v>
      </c>
      <c r="AK62" s="44">
        <v>1.0</v>
      </c>
      <c r="AL62" s="45">
        <v>1.0</v>
      </c>
      <c r="AM62" s="46">
        <v>1.0</v>
      </c>
      <c r="AN62" s="40">
        <v>1.0</v>
      </c>
      <c r="AO62" s="41">
        <v>0.0</v>
      </c>
      <c r="AP62" s="45">
        <v>1.0</v>
      </c>
      <c r="AQ62" s="46">
        <v>1.0</v>
      </c>
      <c r="AR62" s="45">
        <v>1.0</v>
      </c>
      <c r="AS62" s="46">
        <v>0.0</v>
      </c>
      <c r="AT62" s="45">
        <v>1.0</v>
      </c>
      <c r="AU62" s="41">
        <v>1.0</v>
      </c>
      <c r="AV62" s="9">
        <f t="shared" si="8"/>
        <v>8</v>
      </c>
      <c r="AW62" s="9">
        <f t="shared" si="2"/>
        <v>4</v>
      </c>
      <c r="AX62" s="9">
        <f t="shared" si="3"/>
        <v>9</v>
      </c>
      <c r="AY62" s="9">
        <f t="shared" si="4"/>
        <v>8</v>
      </c>
      <c r="AZ62" s="10">
        <f t="shared" si="5"/>
        <v>29</v>
      </c>
      <c r="BA62" s="42">
        <f t="shared" si="6"/>
        <v>0</v>
      </c>
    </row>
    <row r="63" ht="14.25" customHeight="1">
      <c r="A63" s="33" t="s">
        <v>173</v>
      </c>
      <c r="B63" s="34" t="s">
        <v>64</v>
      </c>
      <c r="C63" s="35" t="s">
        <v>108</v>
      </c>
      <c r="D63" s="36" t="s">
        <v>19</v>
      </c>
      <c r="E63" s="37">
        <v>0.7631578947368421</v>
      </c>
      <c r="F63" s="36"/>
      <c r="G63" s="36">
        <v>29.0</v>
      </c>
      <c r="H63" s="43">
        <v>0.0</v>
      </c>
      <c r="I63" s="44">
        <v>0.0</v>
      </c>
      <c r="J63" s="43">
        <v>1.0</v>
      </c>
      <c r="K63" s="44">
        <v>1.0</v>
      </c>
      <c r="L63" s="43">
        <v>1.0</v>
      </c>
      <c r="M63" s="38">
        <v>0.0</v>
      </c>
      <c r="N63" s="39">
        <v>1.0</v>
      </c>
      <c r="O63" s="44">
        <v>1.0</v>
      </c>
      <c r="P63" s="43">
        <v>0.0</v>
      </c>
      <c r="Q63" s="44">
        <v>1.0</v>
      </c>
      <c r="R63" s="45">
        <v>0.0</v>
      </c>
      <c r="S63" s="46">
        <v>1.0</v>
      </c>
      <c r="T63" s="40">
        <v>1.0</v>
      </c>
      <c r="U63" s="41">
        <v>0.0</v>
      </c>
      <c r="V63" s="45">
        <v>1.0</v>
      </c>
      <c r="W63" s="46">
        <v>1.0</v>
      </c>
      <c r="X63" s="45">
        <v>1.0</v>
      </c>
      <c r="Y63" s="46">
        <v>1.0</v>
      </c>
      <c r="Z63" s="45">
        <v>1.0</v>
      </c>
      <c r="AA63" s="41">
        <v>1.0</v>
      </c>
      <c r="AB63" s="43">
        <v>1.0</v>
      </c>
      <c r="AC63" s="44">
        <v>1.0</v>
      </c>
      <c r="AD63" s="43">
        <v>1.0</v>
      </c>
      <c r="AE63" s="44">
        <v>0.0</v>
      </c>
      <c r="AF63" s="43">
        <v>1.0</v>
      </c>
      <c r="AG63" s="38">
        <v>1.0</v>
      </c>
      <c r="AH63" s="39">
        <v>1.0</v>
      </c>
      <c r="AI63" s="44">
        <v>1.0</v>
      </c>
      <c r="AJ63" s="43">
        <v>0.0</v>
      </c>
      <c r="AK63" s="44">
        <v>1.0</v>
      </c>
      <c r="AL63" s="45">
        <v>1.0</v>
      </c>
      <c r="AM63" s="46">
        <v>1.0</v>
      </c>
      <c r="AN63" s="40">
        <v>1.0</v>
      </c>
      <c r="AO63" s="41">
        <v>0.0</v>
      </c>
      <c r="AP63" s="45">
        <v>1.0</v>
      </c>
      <c r="AQ63" s="46">
        <v>1.0</v>
      </c>
      <c r="AR63" s="45">
        <v>1.0</v>
      </c>
      <c r="AS63" s="46">
        <v>0.0</v>
      </c>
      <c r="AT63" s="45">
        <v>1.0</v>
      </c>
      <c r="AU63" s="41">
        <v>0.0</v>
      </c>
      <c r="AV63" s="9">
        <v>6.0</v>
      </c>
      <c r="AW63" s="9">
        <f t="shared" si="2"/>
        <v>8</v>
      </c>
      <c r="AX63" s="9">
        <f t="shared" si="3"/>
        <v>8</v>
      </c>
      <c r="AY63" s="9">
        <f t="shared" si="4"/>
        <v>7</v>
      </c>
      <c r="AZ63" s="10">
        <f t="shared" si="5"/>
        <v>29</v>
      </c>
      <c r="BA63" s="42">
        <f t="shared" si="6"/>
        <v>0</v>
      </c>
    </row>
    <row r="64" ht="14.25" customHeight="1">
      <c r="A64" s="33" t="s">
        <v>176</v>
      </c>
      <c r="B64" s="34" t="s">
        <v>135</v>
      </c>
      <c r="C64" s="35" t="s">
        <v>136</v>
      </c>
      <c r="D64" s="36" t="s">
        <v>19</v>
      </c>
      <c r="E64" s="37">
        <v>0.7631578947368421</v>
      </c>
      <c r="F64" s="36"/>
      <c r="G64" s="36">
        <v>29.0</v>
      </c>
      <c r="H64" s="24">
        <v>0.0</v>
      </c>
      <c r="I64" s="25">
        <v>1.0</v>
      </c>
      <c r="J64" s="24">
        <v>1.0</v>
      </c>
      <c r="K64" s="25">
        <v>1.0</v>
      </c>
      <c r="L64" s="24">
        <v>1.0</v>
      </c>
      <c r="M64" s="38">
        <v>1.0</v>
      </c>
      <c r="N64" s="39">
        <v>1.0</v>
      </c>
      <c r="O64" s="25">
        <v>1.0</v>
      </c>
      <c r="P64" s="24">
        <v>0.0</v>
      </c>
      <c r="Q64" s="25">
        <v>1.0</v>
      </c>
      <c r="R64" s="26">
        <v>0.0</v>
      </c>
      <c r="S64" s="27">
        <v>1.0</v>
      </c>
      <c r="T64" s="40">
        <v>1.0</v>
      </c>
      <c r="U64" s="41">
        <v>0.0</v>
      </c>
      <c r="V64" s="26">
        <v>1.0</v>
      </c>
      <c r="W64" s="27">
        <v>1.0</v>
      </c>
      <c r="X64" s="26">
        <v>1.0</v>
      </c>
      <c r="Y64" s="27">
        <v>0.0</v>
      </c>
      <c r="Z64" s="26">
        <v>1.0</v>
      </c>
      <c r="AA64" s="41">
        <v>0.0</v>
      </c>
      <c r="AB64" s="24">
        <v>1.0</v>
      </c>
      <c r="AC64" s="25">
        <v>1.0</v>
      </c>
      <c r="AD64" s="24">
        <v>1.0</v>
      </c>
      <c r="AE64" s="25">
        <v>0.0</v>
      </c>
      <c r="AF64" s="24">
        <v>1.0</v>
      </c>
      <c r="AG64" s="38">
        <v>1.0</v>
      </c>
      <c r="AH64" s="39">
        <v>1.0</v>
      </c>
      <c r="AI64" s="25">
        <v>1.0</v>
      </c>
      <c r="AJ64" s="24">
        <v>0.0</v>
      </c>
      <c r="AK64" s="25">
        <v>0.0</v>
      </c>
      <c r="AL64" s="26">
        <v>1.0</v>
      </c>
      <c r="AM64" s="27">
        <v>1.0</v>
      </c>
      <c r="AN64" s="40">
        <v>1.0</v>
      </c>
      <c r="AO64" s="41">
        <v>1.0</v>
      </c>
      <c r="AP64" s="26">
        <v>1.0</v>
      </c>
      <c r="AQ64" s="27">
        <v>1.0</v>
      </c>
      <c r="AR64" s="26">
        <v>1.0</v>
      </c>
      <c r="AS64" s="27">
        <v>1.0</v>
      </c>
      <c r="AT64" s="26">
        <v>0.0</v>
      </c>
      <c r="AU64" s="41">
        <v>0.0</v>
      </c>
      <c r="AV64" s="9">
        <f t="shared" ref="AV64:AV79" si="9">SUM(H64:Q64)</f>
        <v>8</v>
      </c>
      <c r="AW64" s="9">
        <f t="shared" si="2"/>
        <v>6</v>
      </c>
      <c r="AX64" s="9">
        <f t="shared" si="3"/>
        <v>7</v>
      </c>
      <c r="AY64" s="9">
        <f t="shared" si="4"/>
        <v>8</v>
      </c>
      <c r="AZ64" s="10">
        <f t="shared" si="5"/>
        <v>29</v>
      </c>
      <c r="BA64" s="42">
        <f t="shared" si="6"/>
        <v>0</v>
      </c>
    </row>
    <row r="65" ht="14.25" customHeight="1">
      <c r="A65" s="33" t="s">
        <v>179</v>
      </c>
      <c r="B65" s="34" t="s">
        <v>43</v>
      </c>
      <c r="C65" s="35" t="s">
        <v>44</v>
      </c>
      <c r="D65" s="36" t="s">
        <v>19</v>
      </c>
      <c r="E65" s="37">
        <v>0.7631578947368421</v>
      </c>
      <c r="F65" s="36"/>
      <c r="G65" s="36">
        <v>29.0</v>
      </c>
      <c r="H65" s="24">
        <v>0.0</v>
      </c>
      <c r="I65" s="25">
        <v>0.0</v>
      </c>
      <c r="J65" s="24">
        <v>1.0</v>
      </c>
      <c r="K65" s="25">
        <v>1.0</v>
      </c>
      <c r="L65" s="24">
        <v>1.0</v>
      </c>
      <c r="M65" s="38">
        <v>1.0</v>
      </c>
      <c r="N65" s="39">
        <v>1.0</v>
      </c>
      <c r="O65" s="25">
        <v>1.0</v>
      </c>
      <c r="P65" s="24">
        <v>1.0</v>
      </c>
      <c r="Q65" s="25">
        <v>1.0</v>
      </c>
      <c r="R65" s="26">
        <v>1.0</v>
      </c>
      <c r="S65" s="27">
        <v>1.0</v>
      </c>
      <c r="T65" s="40">
        <v>1.0</v>
      </c>
      <c r="U65" s="41">
        <v>1.0</v>
      </c>
      <c r="V65" s="26">
        <v>0.0</v>
      </c>
      <c r="W65" s="27">
        <v>0.0</v>
      </c>
      <c r="X65" s="26">
        <v>1.0</v>
      </c>
      <c r="Y65" s="27">
        <v>1.0</v>
      </c>
      <c r="Z65" s="26">
        <v>0.0</v>
      </c>
      <c r="AA65" s="41">
        <v>1.0</v>
      </c>
      <c r="AB65" s="24">
        <v>1.0</v>
      </c>
      <c r="AC65" s="25">
        <v>1.0</v>
      </c>
      <c r="AD65" s="24">
        <v>1.0</v>
      </c>
      <c r="AE65" s="25">
        <v>0.0</v>
      </c>
      <c r="AF65" s="24">
        <v>0.0</v>
      </c>
      <c r="AG65" s="38">
        <v>1.0</v>
      </c>
      <c r="AH65" s="39">
        <v>0.0</v>
      </c>
      <c r="AI65" s="25">
        <v>1.0</v>
      </c>
      <c r="AJ65" s="24">
        <v>1.0</v>
      </c>
      <c r="AK65" s="25">
        <v>1.0</v>
      </c>
      <c r="AL65" s="26">
        <v>1.0</v>
      </c>
      <c r="AM65" s="27">
        <v>1.0</v>
      </c>
      <c r="AN65" s="40">
        <v>1.0</v>
      </c>
      <c r="AO65" s="41">
        <v>1.0</v>
      </c>
      <c r="AP65" s="26">
        <v>1.0</v>
      </c>
      <c r="AQ65" s="27">
        <v>0.0</v>
      </c>
      <c r="AR65" s="26">
        <v>0.0</v>
      </c>
      <c r="AS65" s="27">
        <v>0.0</v>
      </c>
      <c r="AT65" s="26">
        <v>1.0</v>
      </c>
      <c r="AU65" s="41">
        <v>1.0</v>
      </c>
      <c r="AV65" s="9">
        <f t="shared" si="9"/>
        <v>8</v>
      </c>
      <c r="AW65" s="9">
        <f t="shared" si="2"/>
        <v>7</v>
      </c>
      <c r="AX65" s="9">
        <f t="shared" si="3"/>
        <v>7</v>
      </c>
      <c r="AY65" s="9">
        <f t="shared" si="4"/>
        <v>7</v>
      </c>
      <c r="AZ65" s="10">
        <f t="shared" si="5"/>
        <v>29</v>
      </c>
      <c r="BA65" s="42">
        <f t="shared" si="6"/>
        <v>0</v>
      </c>
    </row>
    <row r="66" ht="14.25" customHeight="1">
      <c r="A66" s="33" t="s">
        <v>182</v>
      </c>
      <c r="B66" s="34" t="s">
        <v>150</v>
      </c>
      <c r="C66" s="35" t="s">
        <v>301</v>
      </c>
      <c r="D66" s="36" t="s">
        <v>19</v>
      </c>
      <c r="E66" s="37">
        <v>0.7631578947368421</v>
      </c>
      <c r="F66" s="36"/>
      <c r="G66" s="36">
        <v>29.0</v>
      </c>
      <c r="H66" s="24">
        <v>1.0</v>
      </c>
      <c r="I66" s="25">
        <v>0.0</v>
      </c>
      <c r="J66" s="24">
        <v>0.0</v>
      </c>
      <c r="K66" s="25">
        <v>1.0</v>
      </c>
      <c r="L66" s="24">
        <v>0.0</v>
      </c>
      <c r="M66" s="38">
        <v>1.0</v>
      </c>
      <c r="N66" s="39">
        <v>1.0</v>
      </c>
      <c r="O66" s="25">
        <v>0.0</v>
      </c>
      <c r="P66" s="24">
        <v>0.0</v>
      </c>
      <c r="Q66" s="25">
        <v>0.0</v>
      </c>
      <c r="R66" s="26">
        <v>1.0</v>
      </c>
      <c r="S66" s="27">
        <v>1.0</v>
      </c>
      <c r="T66" s="40">
        <v>1.0</v>
      </c>
      <c r="U66" s="41">
        <v>1.0</v>
      </c>
      <c r="V66" s="26">
        <v>1.0</v>
      </c>
      <c r="W66" s="27">
        <v>1.0</v>
      </c>
      <c r="X66" s="26">
        <v>1.0</v>
      </c>
      <c r="Y66" s="27">
        <v>1.0</v>
      </c>
      <c r="Z66" s="26">
        <v>1.0</v>
      </c>
      <c r="AA66" s="41">
        <v>0.0</v>
      </c>
      <c r="AB66" s="24">
        <v>1.0</v>
      </c>
      <c r="AC66" s="25">
        <v>0.0</v>
      </c>
      <c r="AD66" s="24">
        <v>1.0</v>
      </c>
      <c r="AE66" s="25">
        <v>1.0</v>
      </c>
      <c r="AF66" s="24">
        <v>1.0</v>
      </c>
      <c r="AG66" s="38">
        <v>1.0</v>
      </c>
      <c r="AH66" s="39">
        <v>1.0</v>
      </c>
      <c r="AI66" s="25">
        <v>1.0</v>
      </c>
      <c r="AJ66" s="24">
        <v>0.0</v>
      </c>
      <c r="AK66" s="25">
        <v>1.0</v>
      </c>
      <c r="AL66" s="26">
        <v>1.0</v>
      </c>
      <c r="AM66" s="27">
        <v>1.0</v>
      </c>
      <c r="AN66" s="40">
        <v>0.0</v>
      </c>
      <c r="AO66" s="41">
        <v>1.0</v>
      </c>
      <c r="AP66" s="26">
        <v>1.0</v>
      </c>
      <c r="AQ66" s="27">
        <v>1.0</v>
      </c>
      <c r="AR66" s="26">
        <v>1.0</v>
      </c>
      <c r="AS66" s="27">
        <v>1.0</v>
      </c>
      <c r="AT66" s="26">
        <v>0.0</v>
      </c>
      <c r="AU66" s="41">
        <v>1.0</v>
      </c>
      <c r="AV66" s="9">
        <f t="shared" si="9"/>
        <v>4</v>
      </c>
      <c r="AW66" s="9">
        <f t="shared" si="2"/>
        <v>9</v>
      </c>
      <c r="AX66" s="9">
        <f t="shared" si="3"/>
        <v>8</v>
      </c>
      <c r="AY66" s="9">
        <f t="shared" si="4"/>
        <v>8</v>
      </c>
      <c r="AZ66" s="10">
        <f t="shared" si="5"/>
        <v>29</v>
      </c>
      <c r="BA66" s="42">
        <f t="shared" si="6"/>
        <v>0</v>
      </c>
    </row>
    <row r="67" ht="14.25" customHeight="1">
      <c r="A67" s="33" t="s">
        <v>185</v>
      </c>
      <c r="B67" s="34" t="s">
        <v>241</v>
      </c>
      <c r="C67" s="35" t="s">
        <v>306</v>
      </c>
      <c r="D67" s="36" t="s">
        <v>19</v>
      </c>
      <c r="E67" s="37">
        <v>0.7631578947368421</v>
      </c>
      <c r="F67" s="36"/>
      <c r="G67" s="36">
        <v>29.0</v>
      </c>
      <c r="H67" s="24">
        <v>1.0</v>
      </c>
      <c r="I67" s="25">
        <v>0.0</v>
      </c>
      <c r="J67" s="24">
        <v>1.0</v>
      </c>
      <c r="K67" s="25">
        <v>0.0</v>
      </c>
      <c r="L67" s="24">
        <v>1.0</v>
      </c>
      <c r="M67" s="38">
        <v>1.0</v>
      </c>
      <c r="N67" s="39">
        <v>1.0</v>
      </c>
      <c r="O67" s="25">
        <v>0.0</v>
      </c>
      <c r="P67" s="24">
        <v>0.0</v>
      </c>
      <c r="Q67" s="25">
        <v>1.0</v>
      </c>
      <c r="R67" s="26">
        <v>0.0</v>
      </c>
      <c r="S67" s="27">
        <v>0.0</v>
      </c>
      <c r="T67" s="40">
        <v>1.0</v>
      </c>
      <c r="U67" s="41">
        <v>1.0</v>
      </c>
      <c r="V67" s="26">
        <v>0.0</v>
      </c>
      <c r="W67" s="27">
        <v>1.0</v>
      </c>
      <c r="X67" s="26">
        <v>1.0</v>
      </c>
      <c r="Y67" s="27">
        <v>0.0</v>
      </c>
      <c r="Z67" s="26">
        <v>1.0</v>
      </c>
      <c r="AA67" s="41">
        <v>1.0</v>
      </c>
      <c r="AB67" s="24">
        <v>1.0</v>
      </c>
      <c r="AC67" s="25">
        <v>1.0</v>
      </c>
      <c r="AD67" s="24">
        <v>0.0</v>
      </c>
      <c r="AE67" s="25">
        <v>1.0</v>
      </c>
      <c r="AF67" s="24">
        <v>1.0</v>
      </c>
      <c r="AG67" s="38">
        <v>1.0</v>
      </c>
      <c r="AH67" s="39">
        <v>1.0</v>
      </c>
      <c r="AI67" s="25">
        <v>1.0</v>
      </c>
      <c r="AJ67" s="24">
        <v>1.0</v>
      </c>
      <c r="AK67" s="25">
        <v>1.0</v>
      </c>
      <c r="AL67" s="26">
        <v>1.0</v>
      </c>
      <c r="AM67" s="27">
        <v>1.0</v>
      </c>
      <c r="AN67" s="40">
        <v>1.0</v>
      </c>
      <c r="AO67" s="41">
        <v>1.0</v>
      </c>
      <c r="AP67" s="26">
        <v>1.0</v>
      </c>
      <c r="AQ67" s="27">
        <v>1.0</v>
      </c>
      <c r="AR67" s="26">
        <v>0.0</v>
      </c>
      <c r="AS67" s="27">
        <v>0.0</v>
      </c>
      <c r="AT67" s="26">
        <v>1.0</v>
      </c>
      <c r="AU67" s="41">
        <v>1.0</v>
      </c>
      <c r="AV67" s="9">
        <f t="shared" si="9"/>
        <v>6</v>
      </c>
      <c r="AW67" s="9">
        <f t="shared" si="2"/>
        <v>6</v>
      </c>
      <c r="AX67" s="9">
        <f t="shared" si="3"/>
        <v>9</v>
      </c>
      <c r="AY67" s="9">
        <f t="shared" si="4"/>
        <v>8</v>
      </c>
      <c r="AZ67" s="10">
        <f t="shared" si="5"/>
        <v>29</v>
      </c>
      <c r="BA67" s="42">
        <f t="shared" si="6"/>
        <v>0</v>
      </c>
    </row>
    <row r="68" ht="14.25" customHeight="1">
      <c r="A68" s="33" t="s">
        <v>188</v>
      </c>
      <c r="B68" s="34" t="s">
        <v>49</v>
      </c>
      <c r="C68" s="35" t="s">
        <v>50</v>
      </c>
      <c r="D68" s="36" t="s">
        <v>19</v>
      </c>
      <c r="E68" s="37">
        <v>0.7631578947368421</v>
      </c>
      <c r="F68" s="36"/>
      <c r="G68" s="36">
        <v>29.0</v>
      </c>
      <c r="H68" s="24">
        <v>1.0</v>
      </c>
      <c r="I68" s="25">
        <v>0.0</v>
      </c>
      <c r="J68" s="24">
        <v>1.0</v>
      </c>
      <c r="K68" s="25">
        <v>1.0</v>
      </c>
      <c r="L68" s="24">
        <v>1.0</v>
      </c>
      <c r="M68" s="38">
        <v>0.0</v>
      </c>
      <c r="N68" s="39">
        <v>0.0</v>
      </c>
      <c r="O68" s="25">
        <v>1.0</v>
      </c>
      <c r="P68" s="24">
        <v>1.0</v>
      </c>
      <c r="Q68" s="25">
        <v>1.0</v>
      </c>
      <c r="R68" s="26">
        <v>1.0</v>
      </c>
      <c r="S68" s="27">
        <v>1.0</v>
      </c>
      <c r="T68" s="40">
        <v>1.0</v>
      </c>
      <c r="U68" s="41">
        <v>0.0</v>
      </c>
      <c r="V68" s="26">
        <v>1.0</v>
      </c>
      <c r="W68" s="27">
        <v>1.0</v>
      </c>
      <c r="X68" s="26">
        <v>1.0</v>
      </c>
      <c r="Y68" s="27">
        <v>1.0</v>
      </c>
      <c r="Z68" s="26">
        <v>1.0</v>
      </c>
      <c r="AA68" s="41">
        <v>0.0</v>
      </c>
      <c r="AB68" s="24">
        <v>1.0</v>
      </c>
      <c r="AC68" s="25">
        <v>1.0</v>
      </c>
      <c r="AD68" s="24">
        <v>0.0</v>
      </c>
      <c r="AE68" s="25">
        <v>0.0</v>
      </c>
      <c r="AF68" s="24">
        <v>1.0</v>
      </c>
      <c r="AG68" s="38">
        <v>0.0</v>
      </c>
      <c r="AH68" s="39">
        <v>1.0</v>
      </c>
      <c r="AI68" s="25">
        <v>1.0</v>
      </c>
      <c r="AJ68" s="24">
        <v>1.0</v>
      </c>
      <c r="AK68" s="25">
        <v>0.0</v>
      </c>
      <c r="AL68" s="26">
        <v>1.0</v>
      </c>
      <c r="AM68" s="27">
        <v>1.0</v>
      </c>
      <c r="AN68" s="40">
        <v>1.0</v>
      </c>
      <c r="AO68" s="41">
        <v>1.0</v>
      </c>
      <c r="AP68" s="26">
        <v>1.0</v>
      </c>
      <c r="AQ68" s="27">
        <v>0.0</v>
      </c>
      <c r="AR68" s="26">
        <v>1.0</v>
      </c>
      <c r="AS68" s="27">
        <v>1.0</v>
      </c>
      <c r="AT68" s="26">
        <v>1.0</v>
      </c>
      <c r="AU68" s="41">
        <v>0.0</v>
      </c>
      <c r="AV68" s="9">
        <f t="shared" si="9"/>
        <v>7</v>
      </c>
      <c r="AW68" s="9">
        <f t="shared" si="2"/>
        <v>8</v>
      </c>
      <c r="AX68" s="9">
        <f t="shared" si="3"/>
        <v>6</v>
      </c>
      <c r="AY68" s="9">
        <f t="shared" si="4"/>
        <v>8</v>
      </c>
      <c r="AZ68" s="10">
        <f t="shared" si="5"/>
        <v>29</v>
      </c>
      <c r="BA68" s="42">
        <f t="shared" si="6"/>
        <v>0</v>
      </c>
    </row>
    <row r="69" ht="14.25" customHeight="1">
      <c r="A69" s="33" t="s">
        <v>190</v>
      </c>
      <c r="B69" s="34" t="s">
        <v>177</v>
      </c>
      <c r="C69" s="35" t="s">
        <v>178</v>
      </c>
      <c r="D69" s="36" t="s">
        <v>19</v>
      </c>
      <c r="E69" s="37">
        <v>0.7631578947368421</v>
      </c>
      <c r="F69" s="36"/>
      <c r="G69" s="36">
        <v>29.0</v>
      </c>
      <c r="H69" s="24">
        <v>0.0</v>
      </c>
      <c r="I69" s="25">
        <v>0.0</v>
      </c>
      <c r="J69" s="24">
        <v>1.0</v>
      </c>
      <c r="K69" s="25">
        <v>1.0</v>
      </c>
      <c r="L69" s="24">
        <v>0.0</v>
      </c>
      <c r="M69" s="38">
        <v>1.0</v>
      </c>
      <c r="N69" s="39">
        <v>1.0</v>
      </c>
      <c r="O69" s="25">
        <v>1.0</v>
      </c>
      <c r="P69" s="24">
        <v>1.0</v>
      </c>
      <c r="Q69" s="25">
        <v>1.0</v>
      </c>
      <c r="R69" s="26">
        <v>0.0</v>
      </c>
      <c r="S69" s="27">
        <v>1.0</v>
      </c>
      <c r="T69" s="40">
        <v>1.0</v>
      </c>
      <c r="U69" s="41">
        <v>1.0</v>
      </c>
      <c r="V69" s="26">
        <v>1.0</v>
      </c>
      <c r="W69" s="27">
        <v>1.0</v>
      </c>
      <c r="X69" s="26">
        <v>0.0</v>
      </c>
      <c r="Y69" s="27">
        <v>0.0</v>
      </c>
      <c r="Z69" s="26">
        <v>1.0</v>
      </c>
      <c r="AA69" s="41">
        <v>0.0</v>
      </c>
      <c r="AB69" s="24">
        <v>1.0</v>
      </c>
      <c r="AC69" s="25">
        <v>1.0</v>
      </c>
      <c r="AD69" s="24">
        <v>1.0</v>
      </c>
      <c r="AE69" s="25">
        <v>1.0</v>
      </c>
      <c r="AF69" s="24">
        <v>0.0</v>
      </c>
      <c r="AG69" s="38">
        <v>1.0</v>
      </c>
      <c r="AH69" s="39">
        <v>0.0</v>
      </c>
      <c r="AI69" s="25">
        <v>1.0</v>
      </c>
      <c r="AJ69" s="24">
        <v>1.0</v>
      </c>
      <c r="AK69" s="25">
        <v>0.0</v>
      </c>
      <c r="AL69" s="26">
        <v>1.0</v>
      </c>
      <c r="AM69" s="27">
        <v>1.0</v>
      </c>
      <c r="AN69" s="40">
        <v>1.0</v>
      </c>
      <c r="AO69" s="41">
        <v>1.0</v>
      </c>
      <c r="AP69" s="26">
        <v>1.0</v>
      </c>
      <c r="AQ69" s="27">
        <v>1.0</v>
      </c>
      <c r="AR69" s="26">
        <v>1.0</v>
      </c>
      <c r="AS69" s="27">
        <v>0.0</v>
      </c>
      <c r="AT69" s="26">
        <v>1.0</v>
      </c>
      <c r="AU69" s="41">
        <v>1.0</v>
      </c>
      <c r="AV69" s="9">
        <f t="shared" si="9"/>
        <v>7</v>
      </c>
      <c r="AW69" s="9">
        <f t="shared" si="2"/>
        <v>6</v>
      </c>
      <c r="AX69" s="9">
        <f t="shared" si="3"/>
        <v>7</v>
      </c>
      <c r="AY69" s="9">
        <f t="shared" si="4"/>
        <v>9</v>
      </c>
      <c r="AZ69" s="10">
        <f t="shared" si="5"/>
        <v>29</v>
      </c>
      <c r="BA69" s="42">
        <f t="shared" si="6"/>
        <v>0</v>
      </c>
    </row>
    <row r="70" ht="14.25" customHeight="1">
      <c r="A70" s="33" t="s">
        <v>193</v>
      </c>
      <c r="B70" s="34" t="s">
        <v>323</v>
      </c>
      <c r="C70" s="35" t="s">
        <v>324</v>
      </c>
      <c r="D70" s="36" t="s">
        <v>19</v>
      </c>
      <c r="E70" s="37">
        <v>0.7368421052631579</v>
      </c>
      <c r="F70" s="36"/>
      <c r="G70" s="36">
        <v>28.0</v>
      </c>
      <c r="H70" s="24">
        <v>1.0</v>
      </c>
      <c r="I70" s="25">
        <v>0.0</v>
      </c>
      <c r="J70" s="24">
        <v>1.0</v>
      </c>
      <c r="K70" s="25">
        <v>0.0</v>
      </c>
      <c r="L70" s="24">
        <v>1.0</v>
      </c>
      <c r="M70" s="38">
        <v>1.0</v>
      </c>
      <c r="N70" s="39">
        <v>1.0</v>
      </c>
      <c r="O70" s="25">
        <v>0.0</v>
      </c>
      <c r="P70" s="24">
        <v>1.0</v>
      </c>
      <c r="Q70" s="25">
        <v>1.0</v>
      </c>
      <c r="R70" s="26">
        <v>1.0</v>
      </c>
      <c r="S70" s="27">
        <v>1.0</v>
      </c>
      <c r="T70" s="40">
        <v>1.0</v>
      </c>
      <c r="U70" s="41">
        <v>0.0</v>
      </c>
      <c r="V70" s="26">
        <v>1.0</v>
      </c>
      <c r="W70" s="27">
        <v>1.0</v>
      </c>
      <c r="X70" s="26">
        <v>1.0</v>
      </c>
      <c r="Y70" s="27">
        <v>0.0</v>
      </c>
      <c r="Z70" s="26">
        <v>1.0</v>
      </c>
      <c r="AA70" s="41">
        <v>0.0</v>
      </c>
      <c r="AB70" s="24">
        <v>1.0</v>
      </c>
      <c r="AC70" s="25">
        <v>0.0</v>
      </c>
      <c r="AD70" s="24">
        <v>1.0</v>
      </c>
      <c r="AE70" s="25">
        <v>0.0</v>
      </c>
      <c r="AF70" s="24">
        <v>1.0</v>
      </c>
      <c r="AG70" s="38">
        <v>0.0</v>
      </c>
      <c r="AH70" s="39">
        <v>1.0</v>
      </c>
      <c r="AI70" s="25">
        <v>1.0</v>
      </c>
      <c r="AJ70" s="24">
        <v>1.0</v>
      </c>
      <c r="AK70" s="25">
        <v>1.0</v>
      </c>
      <c r="AL70" s="26">
        <v>1.0</v>
      </c>
      <c r="AM70" s="27">
        <v>1.0</v>
      </c>
      <c r="AN70" s="40">
        <v>1.0</v>
      </c>
      <c r="AO70" s="41">
        <v>0.0</v>
      </c>
      <c r="AP70" s="26">
        <v>1.0</v>
      </c>
      <c r="AQ70" s="27">
        <v>1.0</v>
      </c>
      <c r="AR70" s="26">
        <v>1.0</v>
      </c>
      <c r="AS70" s="27">
        <v>0.0</v>
      </c>
      <c r="AT70" s="26">
        <v>1.0</v>
      </c>
      <c r="AU70" s="41">
        <v>0.0</v>
      </c>
      <c r="AV70" s="9">
        <f t="shared" si="9"/>
        <v>7</v>
      </c>
      <c r="AW70" s="9">
        <f t="shared" si="2"/>
        <v>7</v>
      </c>
      <c r="AX70" s="9">
        <f t="shared" si="3"/>
        <v>7</v>
      </c>
      <c r="AY70" s="9">
        <f t="shared" si="4"/>
        <v>7</v>
      </c>
      <c r="AZ70" s="10">
        <f t="shared" si="5"/>
        <v>28</v>
      </c>
      <c r="BA70" s="42">
        <f t="shared" si="6"/>
        <v>0</v>
      </c>
    </row>
    <row r="71" ht="14.25" customHeight="1">
      <c r="A71" s="33" t="s">
        <v>196</v>
      </c>
      <c r="B71" s="34" t="s">
        <v>180</v>
      </c>
      <c r="C71" s="35" t="s">
        <v>181</v>
      </c>
      <c r="D71" s="36" t="s">
        <v>35</v>
      </c>
      <c r="E71" s="37">
        <v>0.7368421052631579</v>
      </c>
      <c r="F71" s="36"/>
      <c r="G71" s="36">
        <v>28.0</v>
      </c>
      <c r="H71" s="24">
        <v>0.0</v>
      </c>
      <c r="I71" s="25">
        <v>1.0</v>
      </c>
      <c r="J71" s="24">
        <v>1.0</v>
      </c>
      <c r="K71" s="25">
        <v>1.0</v>
      </c>
      <c r="L71" s="24">
        <v>1.0</v>
      </c>
      <c r="M71" s="38">
        <v>1.0</v>
      </c>
      <c r="N71" s="39">
        <v>1.0</v>
      </c>
      <c r="O71" s="25">
        <v>1.0</v>
      </c>
      <c r="P71" s="24">
        <v>0.0</v>
      </c>
      <c r="Q71" s="25">
        <v>0.0</v>
      </c>
      <c r="R71" s="26">
        <v>1.0</v>
      </c>
      <c r="S71" s="27">
        <v>1.0</v>
      </c>
      <c r="T71" s="40">
        <v>1.0</v>
      </c>
      <c r="U71" s="41">
        <v>1.0</v>
      </c>
      <c r="V71" s="26">
        <v>1.0</v>
      </c>
      <c r="W71" s="27">
        <v>1.0</v>
      </c>
      <c r="X71" s="26">
        <v>1.0</v>
      </c>
      <c r="Y71" s="27">
        <v>0.0</v>
      </c>
      <c r="Z71" s="26">
        <v>1.0</v>
      </c>
      <c r="AA71" s="41">
        <v>1.0</v>
      </c>
      <c r="AB71" s="24">
        <v>1.0</v>
      </c>
      <c r="AC71" s="25">
        <v>1.0</v>
      </c>
      <c r="AD71" s="24">
        <v>0.0</v>
      </c>
      <c r="AE71" s="25">
        <v>0.0</v>
      </c>
      <c r="AF71" s="24">
        <v>1.0</v>
      </c>
      <c r="AG71" s="38">
        <v>0.0</v>
      </c>
      <c r="AH71" s="39">
        <v>1.0</v>
      </c>
      <c r="AI71" s="25">
        <v>0.0</v>
      </c>
      <c r="AJ71" s="24">
        <v>1.0</v>
      </c>
      <c r="AK71" s="25">
        <v>0.0</v>
      </c>
      <c r="AL71" s="26">
        <v>1.0</v>
      </c>
      <c r="AM71" s="27">
        <v>1.0</v>
      </c>
      <c r="AN71" s="40">
        <v>1.0</v>
      </c>
      <c r="AO71" s="41">
        <v>1.0</v>
      </c>
      <c r="AP71" s="26">
        <v>1.0</v>
      </c>
      <c r="AQ71" s="27">
        <v>0.0</v>
      </c>
      <c r="AR71" s="26">
        <v>1.0</v>
      </c>
      <c r="AS71" s="27">
        <v>0.0</v>
      </c>
      <c r="AT71" s="26">
        <v>1.0</v>
      </c>
      <c r="AU71" s="41">
        <v>0.0</v>
      </c>
      <c r="AV71" s="9">
        <f t="shared" si="9"/>
        <v>7</v>
      </c>
      <c r="AW71" s="9">
        <f t="shared" si="2"/>
        <v>9</v>
      </c>
      <c r="AX71" s="9">
        <f t="shared" si="3"/>
        <v>5</v>
      </c>
      <c r="AY71" s="9">
        <f t="shared" si="4"/>
        <v>7</v>
      </c>
      <c r="AZ71" s="10">
        <f t="shared" si="5"/>
        <v>28</v>
      </c>
      <c r="BA71" s="42">
        <f t="shared" si="6"/>
        <v>0</v>
      </c>
    </row>
    <row r="72" ht="14.25" customHeight="1">
      <c r="A72" s="33" t="s">
        <v>198</v>
      </c>
      <c r="B72" s="34" t="s">
        <v>177</v>
      </c>
      <c r="C72" s="35" t="s">
        <v>252</v>
      </c>
      <c r="D72" s="36" t="s">
        <v>19</v>
      </c>
      <c r="E72" s="37">
        <v>0.7368421052631579</v>
      </c>
      <c r="F72" s="36"/>
      <c r="G72" s="36">
        <v>28.0</v>
      </c>
      <c r="H72" s="24">
        <v>1.0</v>
      </c>
      <c r="I72" s="25">
        <v>0.0</v>
      </c>
      <c r="J72" s="24">
        <v>1.0</v>
      </c>
      <c r="K72" s="25">
        <v>1.0</v>
      </c>
      <c r="L72" s="24">
        <v>1.0</v>
      </c>
      <c r="M72" s="38">
        <v>0.0</v>
      </c>
      <c r="N72" s="39">
        <v>1.0</v>
      </c>
      <c r="O72" s="25">
        <v>1.0</v>
      </c>
      <c r="P72" s="24">
        <v>1.0</v>
      </c>
      <c r="Q72" s="25">
        <v>1.0</v>
      </c>
      <c r="R72" s="26">
        <v>1.0</v>
      </c>
      <c r="S72" s="27">
        <v>0.0</v>
      </c>
      <c r="T72" s="40">
        <v>1.0</v>
      </c>
      <c r="U72" s="41">
        <v>1.0</v>
      </c>
      <c r="V72" s="26">
        <v>1.0</v>
      </c>
      <c r="W72" s="27">
        <v>1.0</v>
      </c>
      <c r="X72" s="26">
        <v>0.0</v>
      </c>
      <c r="Y72" s="27">
        <v>0.0</v>
      </c>
      <c r="Z72" s="26">
        <v>1.0</v>
      </c>
      <c r="AA72" s="41">
        <v>1.0</v>
      </c>
      <c r="AB72" s="24">
        <v>1.0</v>
      </c>
      <c r="AC72" s="25">
        <v>1.0</v>
      </c>
      <c r="AD72" s="24">
        <v>1.0</v>
      </c>
      <c r="AE72" s="25">
        <v>0.0</v>
      </c>
      <c r="AF72" s="24">
        <v>0.0</v>
      </c>
      <c r="AG72" s="38">
        <v>0.0</v>
      </c>
      <c r="AH72" s="39">
        <v>1.0</v>
      </c>
      <c r="AI72" s="25">
        <v>1.0</v>
      </c>
      <c r="AJ72" s="24">
        <v>1.0</v>
      </c>
      <c r="AK72" s="25">
        <v>1.0</v>
      </c>
      <c r="AL72" s="26">
        <v>1.0</v>
      </c>
      <c r="AM72" s="27">
        <v>1.0</v>
      </c>
      <c r="AN72" s="40">
        <v>1.0</v>
      </c>
      <c r="AO72" s="41">
        <v>0.0</v>
      </c>
      <c r="AP72" s="26">
        <v>0.0</v>
      </c>
      <c r="AQ72" s="27">
        <v>0.0</v>
      </c>
      <c r="AR72" s="26">
        <v>1.0</v>
      </c>
      <c r="AS72" s="27">
        <v>0.0</v>
      </c>
      <c r="AT72" s="26">
        <v>1.0</v>
      </c>
      <c r="AU72" s="41">
        <v>1.0</v>
      </c>
      <c r="AV72" s="9">
        <f t="shared" si="9"/>
        <v>8</v>
      </c>
      <c r="AW72" s="9">
        <f t="shared" si="2"/>
        <v>7</v>
      </c>
      <c r="AX72" s="9">
        <f t="shared" si="3"/>
        <v>7</v>
      </c>
      <c r="AY72" s="9">
        <f t="shared" si="4"/>
        <v>6</v>
      </c>
      <c r="AZ72" s="10">
        <f t="shared" si="5"/>
        <v>28</v>
      </c>
      <c r="BA72" s="42">
        <f t="shared" si="6"/>
        <v>0</v>
      </c>
    </row>
    <row r="73" ht="14.25" customHeight="1">
      <c r="A73" s="33" t="s">
        <v>201</v>
      </c>
      <c r="B73" s="34" t="s">
        <v>224</v>
      </c>
      <c r="C73" s="35" t="s">
        <v>326</v>
      </c>
      <c r="D73" s="36" t="s">
        <v>123</v>
      </c>
      <c r="E73" s="37">
        <v>0.7368421052631579</v>
      </c>
      <c r="F73" s="36"/>
      <c r="G73" s="36">
        <v>28.0</v>
      </c>
      <c r="H73" s="43">
        <v>1.0</v>
      </c>
      <c r="I73" s="44">
        <v>0.0</v>
      </c>
      <c r="J73" s="43">
        <v>0.0</v>
      </c>
      <c r="K73" s="44">
        <v>1.0</v>
      </c>
      <c r="L73" s="43">
        <v>1.0</v>
      </c>
      <c r="M73" s="38">
        <v>0.0</v>
      </c>
      <c r="N73" s="39">
        <v>1.0</v>
      </c>
      <c r="O73" s="44">
        <v>0.0</v>
      </c>
      <c r="P73" s="43">
        <v>1.0</v>
      </c>
      <c r="Q73" s="44">
        <v>1.0</v>
      </c>
      <c r="R73" s="45">
        <v>0.0</v>
      </c>
      <c r="S73" s="46">
        <v>1.0</v>
      </c>
      <c r="T73" s="40">
        <v>1.0</v>
      </c>
      <c r="U73" s="41">
        <v>1.0</v>
      </c>
      <c r="V73" s="45">
        <v>1.0</v>
      </c>
      <c r="W73" s="46">
        <v>1.0</v>
      </c>
      <c r="X73" s="45">
        <v>1.0</v>
      </c>
      <c r="Y73" s="46">
        <v>0.0</v>
      </c>
      <c r="Z73" s="45">
        <v>0.0</v>
      </c>
      <c r="AA73" s="41">
        <v>1.0</v>
      </c>
      <c r="AB73" s="43">
        <v>1.0</v>
      </c>
      <c r="AC73" s="44">
        <v>1.0</v>
      </c>
      <c r="AD73" s="43">
        <v>1.0</v>
      </c>
      <c r="AE73" s="44">
        <v>1.0</v>
      </c>
      <c r="AF73" s="43">
        <v>1.0</v>
      </c>
      <c r="AG73" s="38">
        <v>0.0</v>
      </c>
      <c r="AH73" s="39">
        <v>1.0</v>
      </c>
      <c r="AI73" s="44">
        <v>1.0</v>
      </c>
      <c r="AJ73" s="43">
        <v>1.0</v>
      </c>
      <c r="AK73" s="44">
        <v>0.0</v>
      </c>
      <c r="AL73" s="45">
        <v>0.0</v>
      </c>
      <c r="AM73" s="46">
        <v>1.0</v>
      </c>
      <c r="AN73" s="40">
        <v>1.0</v>
      </c>
      <c r="AO73" s="41">
        <v>1.0</v>
      </c>
      <c r="AP73" s="45">
        <v>1.0</v>
      </c>
      <c r="AQ73" s="46">
        <v>1.0</v>
      </c>
      <c r="AR73" s="45">
        <v>1.0</v>
      </c>
      <c r="AS73" s="46">
        <v>0.0</v>
      </c>
      <c r="AT73" s="45">
        <v>1.0</v>
      </c>
      <c r="AU73" s="41">
        <v>0.0</v>
      </c>
      <c r="AV73" s="9">
        <f t="shared" si="9"/>
        <v>6</v>
      </c>
      <c r="AW73" s="9">
        <f t="shared" si="2"/>
        <v>7</v>
      </c>
      <c r="AX73" s="9">
        <f t="shared" si="3"/>
        <v>8</v>
      </c>
      <c r="AY73" s="9">
        <f t="shared" si="4"/>
        <v>7</v>
      </c>
      <c r="AZ73" s="10">
        <f t="shared" si="5"/>
        <v>28</v>
      </c>
      <c r="BA73" s="42">
        <f t="shared" si="6"/>
        <v>0</v>
      </c>
    </row>
    <row r="74" ht="14.25" customHeight="1">
      <c r="A74" s="33" t="s">
        <v>204</v>
      </c>
      <c r="B74" s="34" t="s">
        <v>186</v>
      </c>
      <c r="C74" s="35" t="s">
        <v>187</v>
      </c>
      <c r="D74" s="36" t="s">
        <v>35</v>
      </c>
      <c r="E74" s="37">
        <v>0.7368421052631579</v>
      </c>
      <c r="F74" s="36"/>
      <c r="G74" s="36">
        <v>28.0</v>
      </c>
      <c r="H74" s="24">
        <v>1.0</v>
      </c>
      <c r="I74" s="25">
        <v>1.0</v>
      </c>
      <c r="J74" s="24">
        <v>1.0</v>
      </c>
      <c r="K74" s="25">
        <v>0.0</v>
      </c>
      <c r="L74" s="24">
        <v>1.0</v>
      </c>
      <c r="M74" s="38">
        <v>1.0</v>
      </c>
      <c r="N74" s="39">
        <v>1.0</v>
      </c>
      <c r="O74" s="25">
        <v>0.0</v>
      </c>
      <c r="P74" s="24">
        <v>1.0</v>
      </c>
      <c r="Q74" s="25">
        <v>1.0</v>
      </c>
      <c r="R74" s="26">
        <v>0.0</v>
      </c>
      <c r="S74" s="27">
        <v>0.0</v>
      </c>
      <c r="T74" s="40">
        <v>0.0</v>
      </c>
      <c r="U74" s="41">
        <v>1.0</v>
      </c>
      <c r="V74" s="26">
        <v>1.0</v>
      </c>
      <c r="W74" s="27">
        <v>0.0</v>
      </c>
      <c r="X74" s="26">
        <v>1.0</v>
      </c>
      <c r="Y74" s="27">
        <v>1.0</v>
      </c>
      <c r="Z74" s="26">
        <v>0.0</v>
      </c>
      <c r="AA74" s="41">
        <v>0.0</v>
      </c>
      <c r="AB74" s="24">
        <v>1.0</v>
      </c>
      <c r="AC74" s="25">
        <v>1.0</v>
      </c>
      <c r="AD74" s="24">
        <v>0.0</v>
      </c>
      <c r="AE74" s="25">
        <v>1.0</v>
      </c>
      <c r="AF74" s="24">
        <v>1.0</v>
      </c>
      <c r="AG74" s="38">
        <v>1.0</v>
      </c>
      <c r="AH74" s="39">
        <v>1.0</v>
      </c>
      <c r="AI74" s="25">
        <v>1.0</v>
      </c>
      <c r="AJ74" s="24">
        <v>1.0</v>
      </c>
      <c r="AK74" s="25">
        <v>1.0</v>
      </c>
      <c r="AL74" s="26">
        <v>1.0</v>
      </c>
      <c r="AM74" s="27">
        <v>1.0</v>
      </c>
      <c r="AN74" s="40">
        <v>1.0</v>
      </c>
      <c r="AO74" s="41">
        <v>0.0</v>
      </c>
      <c r="AP74" s="26">
        <v>1.0</v>
      </c>
      <c r="AQ74" s="27">
        <v>1.0</v>
      </c>
      <c r="AR74" s="26">
        <v>1.0</v>
      </c>
      <c r="AS74" s="27">
        <v>0.0</v>
      </c>
      <c r="AT74" s="26">
        <v>1.0</v>
      </c>
      <c r="AU74" s="41">
        <v>0.0</v>
      </c>
      <c r="AV74" s="9">
        <f t="shared" si="9"/>
        <v>8</v>
      </c>
      <c r="AW74" s="9">
        <f t="shared" si="2"/>
        <v>4</v>
      </c>
      <c r="AX74" s="9">
        <f t="shared" si="3"/>
        <v>9</v>
      </c>
      <c r="AY74" s="9">
        <f t="shared" si="4"/>
        <v>7</v>
      </c>
      <c r="AZ74" s="10">
        <f t="shared" si="5"/>
        <v>28</v>
      </c>
      <c r="BA74" s="42">
        <f t="shared" si="6"/>
        <v>0</v>
      </c>
    </row>
    <row r="75" ht="14.25" customHeight="1">
      <c r="A75" s="33" t="s">
        <v>206</v>
      </c>
      <c r="B75" s="34" t="s">
        <v>275</v>
      </c>
      <c r="C75" s="35" t="s">
        <v>276</v>
      </c>
      <c r="D75" s="36" t="s">
        <v>19</v>
      </c>
      <c r="E75" s="37">
        <v>0.7368421052631579</v>
      </c>
      <c r="F75" s="36"/>
      <c r="G75" s="36">
        <v>28.0</v>
      </c>
      <c r="H75" s="43">
        <v>1.0</v>
      </c>
      <c r="I75" s="44">
        <v>0.0</v>
      </c>
      <c r="J75" s="43">
        <v>1.0</v>
      </c>
      <c r="K75" s="44">
        <v>0.0</v>
      </c>
      <c r="L75" s="43">
        <v>1.0</v>
      </c>
      <c r="M75" s="38">
        <v>1.0</v>
      </c>
      <c r="N75" s="39">
        <v>1.0</v>
      </c>
      <c r="O75" s="44">
        <v>0.0</v>
      </c>
      <c r="P75" s="43">
        <v>1.0</v>
      </c>
      <c r="Q75" s="44">
        <v>1.0</v>
      </c>
      <c r="R75" s="45">
        <v>1.0</v>
      </c>
      <c r="S75" s="46">
        <v>1.0</v>
      </c>
      <c r="T75" s="40">
        <v>1.0</v>
      </c>
      <c r="U75" s="41">
        <v>0.0</v>
      </c>
      <c r="V75" s="45">
        <v>1.0</v>
      </c>
      <c r="W75" s="46">
        <v>0.0</v>
      </c>
      <c r="X75" s="45">
        <v>0.0</v>
      </c>
      <c r="Y75" s="46">
        <v>0.0</v>
      </c>
      <c r="Z75" s="45">
        <v>1.0</v>
      </c>
      <c r="AA75" s="41">
        <v>1.0</v>
      </c>
      <c r="AB75" s="43">
        <v>1.0</v>
      </c>
      <c r="AC75" s="44">
        <v>1.0</v>
      </c>
      <c r="AD75" s="43">
        <v>1.0</v>
      </c>
      <c r="AE75" s="44">
        <v>0.0</v>
      </c>
      <c r="AF75" s="43">
        <v>1.0</v>
      </c>
      <c r="AG75" s="38">
        <v>0.0</v>
      </c>
      <c r="AH75" s="39">
        <v>1.0</v>
      </c>
      <c r="AI75" s="44">
        <v>1.0</v>
      </c>
      <c r="AJ75" s="43">
        <v>1.0</v>
      </c>
      <c r="AK75" s="44">
        <v>0.0</v>
      </c>
      <c r="AL75" s="45">
        <v>1.0</v>
      </c>
      <c r="AM75" s="46">
        <v>1.0</v>
      </c>
      <c r="AN75" s="40">
        <v>1.0</v>
      </c>
      <c r="AO75" s="41">
        <v>0.0</v>
      </c>
      <c r="AP75" s="45">
        <v>1.0</v>
      </c>
      <c r="AQ75" s="46">
        <v>1.0</v>
      </c>
      <c r="AR75" s="45">
        <v>1.0</v>
      </c>
      <c r="AS75" s="46">
        <v>1.0</v>
      </c>
      <c r="AT75" s="45">
        <v>1.0</v>
      </c>
      <c r="AU75" s="41">
        <v>0.0</v>
      </c>
      <c r="AV75" s="9">
        <f t="shared" si="9"/>
        <v>7</v>
      </c>
      <c r="AW75" s="9">
        <f t="shared" si="2"/>
        <v>6</v>
      </c>
      <c r="AX75" s="9">
        <f t="shared" si="3"/>
        <v>7</v>
      </c>
      <c r="AY75" s="9">
        <v>8.0</v>
      </c>
      <c r="AZ75" s="10">
        <f t="shared" si="5"/>
        <v>28</v>
      </c>
      <c r="BA75" s="42">
        <f t="shared" si="6"/>
        <v>0</v>
      </c>
    </row>
    <row r="76" ht="14.25" customHeight="1">
      <c r="A76" s="33" t="s">
        <v>208</v>
      </c>
      <c r="B76" s="34" t="s">
        <v>328</v>
      </c>
      <c r="C76" s="35" t="s">
        <v>329</v>
      </c>
      <c r="D76" s="36" t="s">
        <v>123</v>
      </c>
      <c r="E76" s="37">
        <v>0.7368421052631579</v>
      </c>
      <c r="F76" s="36"/>
      <c r="G76" s="36">
        <v>28.0</v>
      </c>
      <c r="H76" s="43">
        <v>1.0</v>
      </c>
      <c r="I76" s="44">
        <v>0.0</v>
      </c>
      <c r="J76" s="43">
        <v>1.0</v>
      </c>
      <c r="K76" s="44">
        <v>1.0</v>
      </c>
      <c r="L76" s="43">
        <v>1.0</v>
      </c>
      <c r="M76" s="38">
        <v>1.0</v>
      </c>
      <c r="N76" s="39">
        <v>0.0</v>
      </c>
      <c r="O76" s="44">
        <v>0.0</v>
      </c>
      <c r="P76" s="43">
        <v>1.0</v>
      </c>
      <c r="Q76" s="44">
        <v>1.0</v>
      </c>
      <c r="R76" s="45">
        <v>1.0</v>
      </c>
      <c r="S76" s="46">
        <v>1.0</v>
      </c>
      <c r="T76" s="40">
        <v>1.0</v>
      </c>
      <c r="U76" s="41">
        <v>0.0</v>
      </c>
      <c r="V76" s="45">
        <v>1.0</v>
      </c>
      <c r="W76" s="46">
        <v>1.0</v>
      </c>
      <c r="X76" s="45">
        <v>1.0</v>
      </c>
      <c r="Y76" s="46">
        <v>1.0</v>
      </c>
      <c r="Z76" s="45">
        <v>1.0</v>
      </c>
      <c r="AA76" s="41">
        <v>0.0</v>
      </c>
      <c r="AB76" s="43">
        <v>1.0</v>
      </c>
      <c r="AC76" s="44">
        <v>1.0</v>
      </c>
      <c r="AD76" s="43">
        <v>1.0</v>
      </c>
      <c r="AE76" s="44">
        <v>0.0</v>
      </c>
      <c r="AF76" s="43">
        <v>0.0</v>
      </c>
      <c r="AG76" s="38">
        <v>0.0</v>
      </c>
      <c r="AH76" s="39">
        <v>1.0</v>
      </c>
      <c r="AI76" s="44">
        <v>1.0</v>
      </c>
      <c r="AJ76" s="43">
        <v>1.0</v>
      </c>
      <c r="AK76" s="44">
        <v>1.0</v>
      </c>
      <c r="AL76" s="45">
        <v>1.0</v>
      </c>
      <c r="AM76" s="46">
        <v>0.0</v>
      </c>
      <c r="AN76" s="40">
        <v>1.0</v>
      </c>
      <c r="AO76" s="41">
        <v>0.0</v>
      </c>
      <c r="AP76" s="45">
        <v>1.0</v>
      </c>
      <c r="AQ76" s="46">
        <v>1.0</v>
      </c>
      <c r="AR76" s="45">
        <v>1.0</v>
      </c>
      <c r="AS76" s="46">
        <v>1.0</v>
      </c>
      <c r="AT76" s="45">
        <v>0.0</v>
      </c>
      <c r="AU76" s="41">
        <v>0.0</v>
      </c>
      <c r="AV76" s="9">
        <f t="shared" si="9"/>
        <v>7</v>
      </c>
      <c r="AW76" s="9">
        <f t="shared" si="2"/>
        <v>8</v>
      </c>
      <c r="AX76" s="9">
        <f t="shared" si="3"/>
        <v>7</v>
      </c>
      <c r="AY76" s="9">
        <f t="shared" ref="AY76:AY162" si="10">SUM(AL76:AU76)</f>
        <v>6</v>
      </c>
      <c r="AZ76" s="10">
        <f t="shared" si="5"/>
        <v>28</v>
      </c>
      <c r="BA76" s="42">
        <f t="shared" si="6"/>
        <v>0</v>
      </c>
    </row>
    <row r="77" ht="14.25" customHeight="1">
      <c r="A77" s="33" t="s">
        <v>211</v>
      </c>
      <c r="B77" s="34" t="s">
        <v>272</v>
      </c>
      <c r="C77" s="35" t="s">
        <v>291</v>
      </c>
      <c r="D77" s="36" t="s">
        <v>123</v>
      </c>
      <c r="E77" s="37">
        <v>0.7368421052631579</v>
      </c>
      <c r="F77" s="36"/>
      <c r="G77" s="36">
        <v>28.0</v>
      </c>
      <c r="H77" s="43">
        <v>1.0</v>
      </c>
      <c r="I77" s="44">
        <v>1.0</v>
      </c>
      <c r="J77" s="43">
        <v>1.0</v>
      </c>
      <c r="K77" s="44">
        <v>0.0</v>
      </c>
      <c r="L77" s="43">
        <v>1.0</v>
      </c>
      <c r="M77" s="38">
        <v>1.0</v>
      </c>
      <c r="N77" s="39">
        <v>1.0</v>
      </c>
      <c r="O77" s="44">
        <v>1.0</v>
      </c>
      <c r="P77" s="43">
        <v>0.0</v>
      </c>
      <c r="Q77" s="44">
        <v>1.0</v>
      </c>
      <c r="R77" s="45">
        <v>0.0</v>
      </c>
      <c r="S77" s="46">
        <v>1.0</v>
      </c>
      <c r="T77" s="40">
        <v>1.0</v>
      </c>
      <c r="U77" s="41">
        <v>0.0</v>
      </c>
      <c r="V77" s="45">
        <v>1.0</v>
      </c>
      <c r="W77" s="46">
        <v>1.0</v>
      </c>
      <c r="X77" s="45">
        <v>1.0</v>
      </c>
      <c r="Y77" s="46">
        <v>1.0</v>
      </c>
      <c r="Z77" s="45">
        <v>1.0</v>
      </c>
      <c r="AA77" s="41">
        <v>0.0</v>
      </c>
      <c r="AB77" s="43">
        <v>1.0</v>
      </c>
      <c r="AC77" s="44">
        <v>1.0</v>
      </c>
      <c r="AD77" s="43">
        <v>0.0</v>
      </c>
      <c r="AE77" s="44">
        <v>1.0</v>
      </c>
      <c r="AF77" s="43">
        <v>1.0</v>
      </c>
      <c r="AG77" s="38">
        <v>0.0</v>
      </c>
      <c r="AH77" s="39">
        <v>0.0</v>
      </c>
      <c r="AI77" s="44">
        <v>1.0</v>
      </c>
      <c r="AJ77" s="43">
        <v>1.0</v>
      </c>
      <c r="AK77" s="44">
        <v>0.0</v>
      </c>
      <c r="AL77" s="45">
        <v>1.0</v>
      </c>
      <c r="AM77" s="46">
        <v>1.0</v>
      </c>
      <c r="AN77" s="40">
        <v>1.0</v>
      </c>
      <c r="AO77" s="41">
        <v>1.0</v>
      </c>
      <c r="AP77" s="45">
        <v>0.0</v>
      </c>
      <c r="AQ77" s="46">
        <v>0.0</v>
      </c>
      <c r="AR77" s="45">
        <v>1.0</v>
      </c>
      <c r="AS77" s="46">
        <v>0.0</v>
      </c>
      <c r="AT77" s="45">
        <v>1.0</v>
      </c>
      <c r="AU77" s="41">
        <v>1.0</v>
      </c>
      <c r="AV77" s="9">
        <f t="shared" si="9"/>
        <v>8</v>
      </c>
      <c r="AW77" s="9">
        <f t="shared" si="2"/>
        <v>7</v>
      </c>
      <c r="AX77" s="9">
        <f t="shared" si="3"/>
        <v>6</v>
      </c>
      <c r="AY77" s="9">
        <f t="shared" si="10"/>
        <v>7</v>
      </c>
      <c r="AZ77" s="10">
        <f t="shared" si="5"/>
        <v>28</v>
      </c>
      <c r="BA77" s="42">
        <f t="shared" si="6"/>
        <v>0</v>
      </c>
    </row>
    <row r="78" ht="14.25" customHeight="1">
      <c r="A78" s="33" t="s">
        <v>212</v>
      </c>
      <c r="B78" s="34" t="s">
        <v>166</v>
      </c>
      <c r="C78" s="35" t="s">
        <v>167</v>
      </c>
      <c r="D78" s="36" t="s">
        <v>90</v>
      </c>
      <c r="E78" s="37">
        <v>0.7368421052631579</v>
      </c>
      <c r="F78" s="36"/>
      <c r="G78" s="36">
        <v>28.0</v>
      </c>
      <c r="H78" s="24">
        <v>1.0</v>
      </c>
      <c r="I78" s="25">
        <v>0.0</v>
      </c>
      <c r="J78" s="24">
        <v>1.0</v>
      </c>
      <c r="K78" s="25">
        <v>0.0</v>
      </c>
      <c r="L78" s="24">
        <v>1.0</v>
      </c>
      <c r="M78" s="38">
        <v>1.0</v>
      </c>
      <c r="N78" s="39">
        <v>1.0</v>
      </c>
      <c r="O78" s="25">
        <v>1.0</v>
      </c>
      <c r="P78" s="24">
        <v>1.0</v>
      </c>
      <c r="Q78" s="25">
        <v>1.0</v>
      </c>
      <c r="R78" s="26">
        <v>1.0</v>
      </c>
      <c r="S78" s="27">
        <v>1.0</v>
      </c>
      <c r="T78" s="40">
        <v>1.0</v>
      </c>
      <c r="U78" s="41">
        <v>0.0</v>
      </c>
      <c r="V78" s="26">
        <v>1.0</v>
      </c>
      <c r="W78" s="27">
        <v>1.0</v>
      </c>
      <c r="X78" s="26">
        <v>1.0</v>
      </c>
      <c r="Y78" s="27">
        <v>0.0</v>
      </c>
      <c r="Z78" s="26">
        <v>1.0</v>
      </c>
      <c r="AA78" s="41">
        <v>0.0</v>
      </c>
      <c r="AB78" s="24">
        <v>1.0</v>
      </c>
      <c r="AC78" s="25">
        <v>1.0</v>
      </c>
      <c r="AD78" s="24">
        <v>1.0</v>
      </c>
      <c r="AE78" s="25">
        <v>1.0</v>
      </c>
      <c r="AF78" s="24">
        <v>1.0</v>
      </c>
      <c r="AG78" s="38">
        <v>0.0</v>
      </c>
      <c r="AH78" s="39">
        <v>1.0</v>
      </c>
      <c r="AI78" s="25">
        <v>0.0</v>
      </c>
      <c r="AJ78" s="24">
        <v>0.0</v>
      </c>
      <c r="AK78" s="25">
        <v>1.0</v>
      </c>
      <c r="AL78" s="26">
        <v>1.0</v>
      </c>
      <c r="AM78" s="27">
        <v>1.0</v>
      </c>
      <c r="AN78" s="40">
        <v>1.0</v>
      </c>
      <c r="AO78" s="41">
        <v>1.0</v>
      </c>
      <c r="AP78" s="26">
        <v>1.0</v>
      </c>
      <c r="AQ78" s="27">
        <v>0.0</v>
      </c>
      <c r="AR78" s="26">
        <v>1.0</v>
      </c>
      <c r="AS78" s="27">
        <v>0.0</v>
      </c>
      <c r="AT78" s="26">
        <v>0.0</v>
      </c>
      <c r="AU78" s="41">
        <v>0.0</v>
      </c>
      <c r="AV78" s="9">
        <f t="shared" si="9"/>
        <v>8</v>
      </c>
      <c r="AW78" s="9">
        <f t="shared" si="2"/>
        <v>7</v>
      </c>
      <c r="AX78" s="9">
        <f t="shared" si="3"/>
        <v>7</v>
      </c>
      <c r="AY78" s="9">
        <f t="shared" si="10"/>
        <v>6</v>
      </c>
      <c r="AZ78" s="10">
        <f t="shared" si="5"/>
        <v>28</v>
      </c>
      <c r="BA78" s="42">
        <f t="shared" si="6"/>
        <v>0</v>
      </c>
    </row>
    <row r="79" ht="14.25" customHeight="1">
      <c r="A79" s="33" t="s">
        <v>215</v>
      </c>
      <c r="B79" s="34" t="s">
        <v>150</v>
      </c>
      <c r="C79" s="35" t="s">
        <v>169</v>
      </c>
      <c r="D79" s="47" t="s">
        <v>19</v>
      </c>
      <c r="E79" s="37">
        <v>0.7368421052631579</v>
      </c>
      <c r="F79" s="47"/>
      <c r="G79" s="36">
        <v>28.0</v>
      </c>
      <c r="H79" s="39">
        <v>1.0</v>
      </c>
      <c r="I79" s="38">
        <v>0.0</v>
      </c>
      <c r="J79" s="39">
        <v>1.0</v>
      </c>
      <c r="K79" s="38">
        <v>1.0</v>
      </c>
      <c r="L79" s="39">
        <v>1.0</v>
      </c>
      <c r="M79" s="38">
        <v>1.0</v>
      </c>
      <c r="N79" s="39">
        <v>1.0</v>
      </c>
      <c r="O79" s="38">
        <v>1.0</v>
      </c>
      <c r="P79" s="39">
        <v>1.0</v>
      </c>
      <c r="Q79" s="38">
        <v>1.0</v>
      </c>
      <c r="R79" s="40">
        <v>0.0</v>
      </c>
      <c r="S79" s="41">
        <v>1.0</v>
      </c>
      <c r="T79" s="40">
        <v>1.0</v>
      </c>
      <c r="U79" s="41">
        <v>1.0</v>
      </c>
      <c r="V79" s="40">
        <v>1.0</v>
      </c>
      <c r="W79" s="41">
        <v>1.0</v>
      </c>
      <c r="X79" s="40">
        <v>1.0</v>
      </c>
      <c r="Y79" s="41">
        <v>0.0</v>
      </c>
      <c r="Z79" s="40">
        <v>1.0</v>
      </c>
      <c r="AA79" s="41">
        <v>0.0</v>
      </c>
      <c r="AB79" s="39">
        <v>0.0</v>
      </c>
      <c r="AC79" s="38">
        <v>1.0</v>
      </c>
      <c r="AD79" s="39">
        <v>1.0</v>
      </c>
      <c r="AE79" s="38">
        <v>1.0</v>
      </c>
      <c r="AF79" s="39">
        <v>1.0</v>
      </c>
      <c r="AG79" s="38">
        <v>0.0</v>
      </c>
      <c r="AH79" s="39">
        <v>0.0</v>
      </c>
      <c r="AI79" s="38">
        <v>0.0</v>
      </c>
      <c r="AJ79" s="39">
        <v>0.0</v>
      </c>
      <c r="AK79" s="38">
        <v>1.0</v>
      </c>
      <c r="AL79" s="40">
        <v>1.0</v>
      </c>
      <c r="AM79" s="41">
        <v>0.0</v>
      </c>
      <c r="AN79" s="40">
        <v>1.0</v>
      </c>
      <c r="AO79" s="41">
        <v>1.0</v>
      </c>
      <c r="AP79" s="40">
        <v>1.0</v>
      </c>
      <c r="AQ79" s="41">
        <v>1.0</v>
      </c>
      <c r="AR79" s="40">
        <v>1.0</v>
      </c>
      <c r="AS79" s="41">
        <v>0.0</v>
      </c>
      <c r="AT79" s="40">
        <v>1.0</v>
      </c>
      <c r="AU79" s="41">
        <v>0.0</v>
      </c>
      <c r="AV79" s="9">
        <f t="shared" si="9"/>
        <v>9</v>
      </c>
      <c r="AW79" s="9">
        <f t="shared" si="2"/>
        <v>7</v>
      </c>
      <c r="AX79" s="9">
        <f t="shared" si="3"/>
        <v>5</v>
      </c>
      <c r="AY79" s="9">
        <f t="shared" si="10"/>
        <v>7</v>
      </c>
      <c r="AZ79" s="10">
        <f t="shared" si="5"/>
        <v>28</v>
      </c>
      <c r="BA79" s="42">
        <f t="shared" si="6"/>
        <v>0</v>
      </c>
    </row>
    <row r="80" ht="14.25" customHeight="1">
      <c r="A80" s="33" t="s">
        <v>216</v>
      </c>
      <c r="B80" s="35" t="s">
        <v>199</v>
      </c>
      <c r="C80" s="35" t="s">
        <v>200</v>
      </c>
      <c r="D80" s="36" t="s">
        <v>123</v>
      </c>
      <c r="E80" s="37">
        <v>0.7368421052631579</v>
      </c>
      <c r="F80" s="36"/>
      <c r="G80" s="36">
        <v>28.0</v>
      </c>
      <c r="H80" s="24">
        <v>0.0</v>
      </c>
      <c r="I80" s="25">
        <v>0.0</v>
      </c>
      <c r="J80" s="24">
        <v>1.0</v>
      </c>
      <c r="K80" s="25">
        <v>0.0</v>
      </c>
      <c r="L80" s="24">
        <v>1.0</v>
      </c>
      <c r="M80" s="38">
        <v>1.0</v>
      </c>
      <c r="N80" s="39">
        <v>1.0</v>
      </c>
      <c r="O80" s="25">
        <v>1.0</v>
      </c>
      <c r="P80" s="24">
        <v>1.0</v>
      </c>
      <c r="Q80" s="25">
        <v>0.0</v>
      </c>
      <c r="R80" s="26">
        <v>1.0</v>
      </c>
      <c r="S80" s="27">
        <v>1.0</v>
      </c>
      <c r="T80" s="40">
        <v>1.0</v>
      </c>
      <c r="U80" s="41">
        <v>1.0</v>
      </c>
      <c r="V80" s="26">
        <v>1.0</v>
      </c>
      <c r="W80" s="27">
        <v>1.0</v>
      </c>
      <c r="X80" s="26">
        <v>1.0</v>
      </c>
      <c r="Y80" s="27">
        <v>0.0</v>
      </c>
      <c r="Z80" s="26">
        <v>1.0</v>
      </c>
      <c r="AA80" s="41">
        <v>0.0</v>
      </c>
      <c r="AB80" s="24">
        <v>0.0</v>
      </c>
      <c r="AC80" s="25">
        <v>1.0</v>
      </c>
      <c r="AD80" s="24">
        <v>1.0</v>
      </c>
      <c r="AE80" s="25">
        <v>1.0</v>
      </c>
      <c r="AF80" s="24">
        <v>1.0</v>
      </c>
      <c r="AG80" s="38">
        <v>0.0</v>
      </c>
      <c r="AH80" s="39">
        <v>1.0</v>
      </c>
      <c r="AI80" s="25">
        <v>1.0</v>
      </c>
      <c r="AJ80" s="24">
        <v>0.0</v>
      </c>
      <c r="AK80" s="25">
        <v>1.0</v>
      </c>
      <c r="AL80" s="26">
        <v>1.0</v>
      </c>
      <c r="AM80" s="27">
        <v>1.0</v>
      </c>
      <c r="AN80" s="40">
        <v>1.0</v>
      </c>
      <c r="AO80" s="41">
        <v>0.0</v>
      </c>
      <c r="AP80" s="26">
        <v>1.0</v>
      </c>
      <c r="AQ80" s="27">
        <v>1.0</v>
      </c>
      <c r="AR80" s="26">
        <v>1.0</v>
      </c>
      <c r="AS80" s="27">
        <v>0.0</v>
      </c>
      <c r="AT80" s="26">
        <v>1.0</v>
      </c>
      <c r="AU80" s="41">
        <v>0.0</v>
      </c>
      <c r="AV80" s="9">
        <v>6.0</v>
      </c>
      <c r="AW80" s="9">
        <f t="shared" si="2"/>
        <v>8</v>
      </c>
      <c r="AX80" s="9">
        <v>7.0</v>
      </c>
      <c r="AY80" s="9">
        <f t="shared" si="10"/>
        <v>7</v>
      </c>
      <c r="AZ80" s="10">
        <f t="shared" si="5"/>
        <v>28</v>
      </c>
      <c r="BA80" s="42">
        <f t="shared" si="6"/>
        <v>0</v>
      </c>
    </row>
    <row r="81" ht="14.25" customHeight="1">
      <c r="A81" s="33" t="s">
        <v>218</v>
      </c>
      <c r="B81" s="34" t="s">
        <v>40</v>
      </c>
      <c r="C81" s="35" t="s">
        <v>95</v>
      </c>
      <c r="D81" s="36" t="s">
        <v>19</v>
      </c>
      <c r="E81" s="37">
        <v>0.7368421052631579</v>
      </c>
      <c r="F81" s="36"/>
      <c r="G81" s="36">
        <v>28.0</v>
      </c>
      <c r="H81" s="43">
        <v>0.0</v>
      </c>
      <c r="I81" s="44">
        <v>0.0</v>
      </c>
      <c r="J81" s="43">
        <v>1.0</v>
      </c>
      <c r="K81" s="44">
        <v>0.0</v>
      </c>
      <c r="L81" s="43">
        <v>1.0</v>
      </c>
      <c r="M81" s="38">
        <v>1.0</v>
      </c>
      <c r="N81" s="39">
        <v>1.0</v>
      </c>
      <c r="O81" s="44">
        <v>1.0</v>
      </c>
      <c r="P81" s="43">
        <v>0.0</v>
      </c>
      <c r="Q81" s="44">
        <v>0.0</v>
      </c>
      <c r="R81" s="45">
        <v>0.0</v>
      </c>
      <c r="S81" s="46">
        <v>1.0</v>
      </c>
      <c r="T81" s="40">
        <v>1.0</v>
      </c>
      <c r="U81" s="41">
        <v>0.0</v>
      </c>
      <c r="V81" s="45">
        <v>1.0</v>
      </c>
      <c r="W81" s="46">
        <v>1.0</v>
      </c>
      <c r="X81" s="45">
        <v>1.0</v>
      </c>
      <c r="Y81" s="46">
        <v>0.0</v>
      </c>
      <c r="Z81" s="45">
        <v>1.0</v>
      </c>
      <c r="AA81" s="41">
        <v>1.0</v>
      </c>
      <c r="AB81" s="43">
        <v>1.0</v>
      </c>
      <c r="AC81" s="44">
        <v>1.0</v>
      </c>
      <c r="AD81" s="43">
        <v>1.0</v>
      </c>
      <c r="AE81" s="44">
        <v>0.0</v>
      </c>
      <c r="AF81" s="43">
        <v>0.0</v>
      </c>
      <c r="AG81" s="38">
        <v>1.0</v>
      </c>
      <c r="AH81" s="39">
        <v>1.0</v>
      </c>
      <c r="AI81" s="44">
        <v>1.0</v>
      </c>
      <c r="AJ81" s="43">
        <v>1.0</v>
      </c>
      <c r="AK81" s="44">
        <v>1.0</v>
      </c>
      <c r="AL81" s="45">
        <v>1.0</v>
      </c>
      <c r="AM81" s="46">
        <v>1.0</v>
      </c>
      <c r="AN81" s="40">
        <v>1.0</v>
      </c>
      <c r="AO81" s="41">
        <v>1.0</v>
      </c>
      <c r="AP81" s="45">
        <v>1.0</v>
      </c>
      <c r="AQ81" s="46">
        <v>1.0</v>
      </c>
      <c r="AR81" s="45">
        <v>1.0</v>
      </c>
      <c r="AS81" s="46">
        <v>0.0</v>
      </c>
      <c r="AT81" s="45">
        <v>0.0</v>
      </c>
      <c r="AU81" s="41">
        <v>1.0</v>
      </c>
      <c r="AV81" s="9">
        <f t="shared" ref="AV81:AV116" si="11">SUM(H81:Q81)</f>
        <v>5</v>
      </c>
      <c r="AW81" s="9">
        <f t="shared" si="2"/>
        <v>7</v>
      </c>
      <c r="AX81" s="9">
        <f t="shared" ref="AX81:AX162" si="12">SUM(AB81:AK81)</f>
        <v>8</v>
      </c>
      <c r="AY81" s="9">
        <f t="shared" si="10"/>
        <v>8</v>
      </c>
      <c r="AZ81" s="10">
        <f t="shared" si="5"/>
        <v>28</v>
      </c>
      <c r="BA81" s="42">
        <f t="shared" si="6"/>
        <v>0</v>
      </c>
    </row>
    <row r="82" ht="14.25" customHeight="1">
      <c r="A82" s="33" t="s">
        <v>220</v>
      </c>
      <c r="B82" s="34" t="s">
        <v>229</v>
      </c>
      <c r="C82" s="35" t="s">
        <v>230</v>
      </c>
      <c r="D82" s="36" t="s">
        <v>90</v>
      </c>
      <c r="E82" s="37">
        <v>0.7368421052631579</v>
      </c>
      <c r="F82" s="36"/>
      <c r="G82" s="36">
        <v>28.0</v>
      </c>
      <c r="H82" s="24">
        <v>0.0</v>
      </c>
      <c r="I82" s="25">
        <v>0.0</v>
      </c>
      <c r="J82" s="24">
        <v>1.0</v>
      </c>
      <c r="K82" s="25">
        <v>0.0</v>
      </c>
      <c r="L82" s="24">
        <v>0.0</v>
      </c>
      <c r="M82" s="38">
        <v>1.0</v>
      </c>
      <c r="N82" s="39">
        <v>1.0</v>
      </c>
      <c r="O82" s="25">
        <v>0.0</v>
      </c>
      <c r="P82" s="24">
        <v>0.0</v>
      </c>
      <c r="Q82" s="25">
        <v>1.0</v>
      </c>
      <c r="R82" s="26">
        <v>1.0</v>
      </c>
      <c r="S82" s="27">
        <v>1.0</v>
      </c>
      <c r="T82" s="40">
        <v>0.0</v>
      </c>
      <c r="U82" s="41">
        <v>1.0</v>
      </c>
      <c r="V82" s="26">
        <v>1.0</v>
      </c>
      <c r="W82" s="27">
        <v>1.0</v>
      </c>
      <c r="X82" s="26">
        <v>1.0</v>
      </c>
      <c r="Y82" s="27">
        <v>0.0</v>
      </c>
      <c r="Z82" s="26">
        <v>1.0</v>
      </c>
      <c r="AA82" s="41">
        <v>1.0</v>
      </c>
      <c r="AB82" s="24">
        <v>1.0</v>
      </c>
      <c r="AC82" s="25">
        <v>1.0</v>
      </c>
      <c r="AD82" s="24">
        <v>0.0</v>
      </c>
      <c r="AE82" s="25">
        <v>1.0</v>
      </c>
      <c r="AF82" s="24">
        <v>1.0</v>
      </c>
      <c r="AG82" s="38">
        <v>1.0</v>
      </c>
      <c r="AH82" s="39">
        <v>1.0</v>
      </c>
      <c r="AI82" s="25">
        <v>0.0</v>
      </c>
      <c r="AJ82" s="24">
        <v>1.0</v>
      </c>
      <c r="AK82" s="25">
        <v>1.0</v>
      </c>
      <c r="AL82" s="26">
        <v>0.0</v>
      </c>
      <c r="AM82" s="27">
        <v>1.0</v>
      </c>
      <c r="AN82" s="40">
        <v>1.0</v>
      </c>
      <c r="AO82" s="41">
        <v>0.0</v>
      </c>
      <c r="AP82" s="26">
        <v>1.0</v>
      </c>
      <c r="AQ82" s="27">
        <v>1.0</v>
      </c>
      <c r="AR82" s="26">
        <v>1.0</v>
      </c>
      <c r="AS82" s="27">
        <v>1.0</v>
      </c>
      <c r="AT82" s="26">
        <v>1.0</v>
      </c>
      <c r="AU82" s="41">
        <v>1.0</v>
      </c>
      <c r="AV82" s="9">
        <f t="shared" si="11"/>
        <v>4</v>
      </c>
      <c r="AW82" s="9">
        <f t="shared" si="2"/>
        <v>8</v>
      </c>
      <c r="AX82" s="9">
        <f t="shared" si="12"/>
        <v>8</v>
      </c>
      <c r="AY82" s="9">
        <f t="shared" si="10"/>
        <v>8</v>
      </c>
      <c r="AZ82" s="10">
        <f t="shared" si="5"/>
        <v>28</v>
      </c>
      <c r="BA82" s="42">
        <f t="shared" si="6"/>
        <v>0</v>
      </c>
    </row>
    <row r="83" ht="14.25" customHeight="1">
      <c r="A83" s="33" t="s">
        <v>223</v>
      </c>
      <c r="B83" s="34" t="s">
        <v>150</v>
      </c>
      <c r="C83" s="35" t="s">
        <v>151</v>
      </c>
      <c r="D83" s="36" t="s">
        <v>19</v>
      </c>
      <c r="E83" s="37">
        <v>0.7368421052631579</v>
      </c>
      <c r="F83" s="36"/>
      <c r="G83" s="36">
        <v>28.0</v>
      </c>
      <c r="H83" s="24">
        <v>1.0</v>
      </c>
      <c r="I83" s="25">
        <v>0.0</v>
      </c>
      <c r="J83" s="24">
        <v>0.0</v>
      </c>
      <c r="K83" s="25">
        <v>1.0</v>
      </c>
      <c r="L83" s="24">
        <v>1.0</v>
      </c>
      <c r="M83" s="38">
        <v>1.0</v>
      </c>
      <c r="N83" s="39">
        <v>1.0</v>
      </c>
      <c r="O83" s="25">
        <v>1.0</v>
      </c>
      <c r="P83" s="24">
        <v>0.0</v>
      </c>
      <c r="Q83" s="25">
        <v>1.0</v>
      </c>
      <c r="R83" s="26">
        <v>0.0</v>
      </c>
      <c r="S83" s="27">
        <v>1.0</v>
      </c>
      <c r="T83" s="40">
        <v>1.0</v>
      </c>
      <c r="U83" s="41">
        <v>1.0</v>
      </c>
      <c r="V83" s="26">
        <v>0.0</v>
      </c>
      <c r="W83" s="27">
        <v>1.0</v>
      </c>
      <c r="X83" s="26">
        <v>0.0</v>
      </c>
      <c r="Y83" s="27">
        <v>0.0</v>
      </c>
      <c r="Z83" s="26">
        <v>1.0</v>
      </c>
      <c r="AA83" s="41">
        <v>1.0</v>
      </c>
      <c r="AB83" s="24">
        <v>1.0</v>
      </c>
      <c r="AC83" s="25">
        <v>1.0</v>
      </c>
      <c r="AD83" s="24">
        <v>1.0</v>
      </c>
      <c r="AE83" s="25">
        <v>0.0</v>
      </c>
      <c r="AF83" s="24">
        <v>1.0</v>
      </c>
      <c r="AG83" s="38">
        <v>0.0</v>
      </c>
      <c r="AH83" s="39">
        <v>1.0</v>
      </c>
      <c r="AI83" s="25">
        <v>0.0</v>
      </c>
      <c r="AJ83" s="24">
        <v>1.0</v>
      </c>
      <c r="AK83" s="25">
        <v>1.0</v>
      </c>
      <c r="AL83" s="26">
        <v>1.0</v>
      </c>
      <c r="AM83" s="27">
        <v>1.0</v>
      </c>
      <c r="AN83" s="40">
        <v>1.0</v>
      </c>
      <c r="AO83" s="41">
        <v>1.0</v>
      </c>
      <c r="AP83" s="26">
        <v>1.0</v>
      </c>
      <c r="AQ83" s="27">
        <v>1.0</v>
      </c>
      <c r="AR83" s="26">
        <v>1.0</v>
      </c>
      <c r="AS83" s="27">
        <v>0.0</v>
      </c>
      <c r="AT83" s="26">
        <v>1.0</v>
      </c>
      <c r="AU83" s="41">
        <v>0.0</v>
      </c>
      <c r="AV83" s="9">
        <f t="shared" si="11"/>
        <v>7</v>
      </c>
      <c r="AW83" s="9">
        <f t="shared" si="2"/>
        <v>6</v>
      </c>
      <c r="AX83" s="9">
        <f t="shared" si="12"/>
        <v>7</v>
      </c>
      <c r="AY83" s="9">
        <f t="shared" si="10"/>
        <v>8</v>
      </c>
      <c r="AZ83" s="10">
        <f t="shared" si="5"/>
        <v>28</v>
      </c>
      <c r="BA83" s="42">
        <f t="shared" si="6"/>
        <v>0</v>
      </c>
    </row>
    <row r="84" ht="14.25" customHeight="1">
      <c r="A84" s="33" t="s">
        <v>226</v>
      </c>
      <c r="B84" s="34" t="s">
        <v>153</v>
      </c>
      <c r="C84" s="35" t="s">
        <v>154</v>
      </c>
      <c r="D84" s="36" t="s">
        <v>19</v>
      </c>
      <c r="E84" s="37">
        <v>0.7368421052631579</v>
      </c>
      <c r="F84" s="36"/>
      <c r="G84" s="36">
        <v>28.0</v>
      </c>
      <c r="H84" s="24">
        <v>1.0</v>
      </c>
      <c r="I84" s="25">
        <v>1.0</v>
      </c>
      <c r="J84" s="24">
        <v>1.0</v>
      </c>
      <c r="K84" s="25">
        <v>1.0</v>
      </c>
      <c r="L84" s="24">
        <v>0.0</v>
      </c>
      <c r="M84" s="38">
        <v>1.0</v>
      </c>
      <c r="N84" s="39">
        <v>1.0</v>
      </c>
      <c r="O84" s="25">
        <v>1.0</v>
      </c>
      <c r="P84" s="24">
        <v>1.0</v>
      </c>
      <c r="Q84" s="25">
        <v>1.0</v>
      </c>
      <c r="R84" s="26">
        <v>0.0</v>
      </c>
      <c r="S84" s="27">
        <v>1.0</v>
      </c>
      <c r="T84" s="40">
        <v>0.0</v>
      </c>
      <c r="U84" s="41">
        <v>0.0</v>
      </c>
      <c r="V84" s="26">
        <v>1.0</v>
      </c>
      <c r="W84" s="27">
        <v>1.0</v>
      </c>
      <c r="X84" s="26">
        <v>1.0</v>
      </c>
      <c r="Y84" s="27">
        <v>0.0</v>
      </c>
      <c r="Z84" s="26">
        <v>1.0</v>
      </c>
      <c r="AA84" s="41">
        <v>1.0</v>
      </c>
      <c r="AB84" s="24">
        <v>1.0</v>
      </c>
      <c r="AC84" s="25">
        <v>1.0</v>
      </c>
      <c r="AD84" s="24">
        <v>0.0</v>
      </c>
      <c r="AE84" s="25">
        <v>1.0</v>
      </c>
      <c r="AF84" s="24">
        <v>1.0</v>
      </c>
      <c r="AG84" s="38">
        <v>0.0</v>
      </c>
      <c r="AH84" s="39">
        <v>1.0</v>
      </c>
      <c r="AI84" s="25">
        <v>0.0</v>
      </c>
      <c r="AJ84" s="24">
        <v>0.0</v>
      </c>
      <c r="AK84" s="25">
        <v>0.0</v>
      </c>
      <c r="AL84" s="26">
        <v>1.0</v>
      </c>
      <c r="AM84" s="27">
        <v>1.0</v>
      </c>
      <c r="AN84" s="40">
        <v>1.0</v>
      </c>
      <c r="AO84" s="41">
        <v>0.0</v>
      </c>
      <c r="AP84" s="26">
        <v>1.0</v>
      </c>
      <c r="AQ84" s="27">
        <v>1.0</v>
      </c>
      <c r="AR84" s="26">
        <v>1.0</v>
      </c>
      <c r="AS84" s="27">
        <v>0.0</v>
      </c>
      <c r="AT84" s="26">
        <v>1.0</v>
      </c>
      <c r="AU84" s="41">
        <v>1.0</v>
      </c>
      <c r="AV84" s="9">
        <f t="shared" si="11"/>
        <v>9</v>
      </c>
      <c r="AW84" s="9">
        <f t="shared" si="2"/>
        <v>6</v>
      </c>
      <c r="AX84" s="9">
        <f t="shared" si="12"/>
        <v>5</v>
      </c>
      <c r="AY84" s="9">
        <f t="shared" si="10"/>
        <v>8</v>
      </c>
      <c r="AZ84" s="10">
        <f t="shared" si="5"/>
        <v>28</v>
      </c>
      <c r="BA84" s="42">
        <f t="shared" si="6"/>
        <v>0</v>
      </c>
    </row>
    <row r="85" ht="14.25" customHeight="1">
      <c r="A85" s="33" t="s">
        <v>228</v>
      </c>
      <c r="B85" s="34" t="s">
        <v>24</v>
      </c>
      <c r="C85" s="35" t="s">
        <v>356</v>
      </c>
      <c r="D85" s="36" t="s">
        <v>19</v>
      </c>
      <c r="E85" s="37">
        <v>0.7368421052631579</v>
      </c>
      <c r="F85" s="36"/>
      <c r="G85" s="36">
        <v>28.0</v>
      </c>
      <c r="H85" s="24">
        <v>1.0</v>
      </c>
      <c r="I85" s="25">
        <v>1.0</v>
      </c>
      <c r="J85" s="24">
        <v>1.0</v>
      </c>
      <c r="K85" s="25">
        <v>1.0</v>
      </c>
      <c r="L85" s="24">
        <v>1.0</v>
      </c>
      <c r="M85" s="38">
        <v>1.0</v>
      </c>
      <c r="N85" s="39">
        <v>0.0</v>
      </c>
      <c r="O85" s="25">
        <v>1.0</v>
      </c>
      <c r="P85" s="24">
        <v>1.0</v>
      </c>
      <c r="Q85" s="25">
        <v>0.0</v>
      </c>
      <c r="R85" s="26">
        <v>1.0</v>
      </c>
      <c r="S85" s="27">
        <v>0.0</v>
      </c>
      <c r="T85" s="40">
        <v>1.0</v>
      </c>
      <c r="U85" s="41">
        <v>1.0</v>
      </c>
      <c r="V85" s="26">
        <v>1.0</v>
      </c>
      <c r="W85" s="27">
        <v>1.0</v>
      </c>
      <c r="X85" s="26">
        <v>0.0</v>
      </c>
      <c r="Y85" s="27">
        <v>0.0</v>
      </c>
      <c r="Z85" s="26">
        <v>1.0</v>
      </c>
      <c r="AA85" s="41">
        <v>0.0</v>
      </c>
      <c r="AB85" s="24">
        <v>1.0</v>
      </c>
      <c r="AC85" s="25">
        <v>1.0</v>
      </c>
      <c r="AD85" s="24">
        <v>1.0</v>
      </c>
      <c r="AE85" s="25">
        <v>0.0</v>
      </c>
      <c r="AF85" s="24">
        <v>1.0</v>
      </c>
      <c r="AG85" s="38">
        <v>1.0</v>
      </c>
      <c r="AH85" s="39">
        <v>1.0</v>
      </c>
      <c r="AI85" s="25">
        <v>1.0</v>
      </c>
      <c r="AJ85" s="24">
        <v>1.0</v>
      </c>
      <c r="AK85" s="25">
        <v>1.0</v>
      </c>
      <c r="AL85" s="26">
        <v>0.0</v>
      </c>
      <c r="AM85" s="27">
        <v>1.0</v>
      </c>
      <c r="AN85" s="40">
        <v>1.0</v>
      </c>
      <c r="AO85" s="41">
        <v>0.0</v>
      </c>
      <c r="AP85" s="26">
        <v>0.0</v>
      </c>
      <c r="AQ85" s="27">
        <v>1.0</v>
      </c>
      <c r="AR85" s="26">
        <v>1.0</v>
      </c>
      <c r="AS85" s="27">
        <v>0.0</v>
      </c>
      <c r="AT85" s="26">
        <v>1.0</v>
      </c>
      <c r="AU85" s="41">
        <v>0.0</v>
      </c>
      <c r="AV85" s="9">
        <f t="shared" si="11"/>
        <v>8</v>
      </c>
      <c r="AW85" s="9">
        <f t="shared" si="2"/>
        <v>6</v>
      </c>
      <c r="AX85" s="9">
        <f t="shared" si="12"/>
        <v>9</v>
      </c>
      <c r="AY85" s="9">
        <f t="shared" si="10"/>
        <v>5</v>
      </c>
      <c r="AZ85" s="10">
        <f t="shared" si="5"/>
        <v>28</v>
      </c>
      <c r="BA85" s="42">
        <f t="shared" si="6"/>
        <v>0</v>
      </c>
    </row>
    <row r="86" ht="14.25" customHeight="1">
      <c r="A86" s="33" t="s">
        <v>231</v>
      </c>
      <c r="B86" s="34" t="s">
        <v>55</v>
      </c>
      <c r="C86" s="35" t="s">
        <v>56</v>
      </c>
      <c r="D86" s="36" t="s">
        <v>19</v>
      </c>
      <c r="E86" s="37">
        <v>0.7105263157894737</v>
      </c>
      <c r="F86" s="36"/>
      <c r="G86" s="36">
        <v>27.0</v>
      </c>
      <c r="H86" s="24">
        <v>0.0</v>
      </c>
      <c r="I86" s="25">
        <v>0.0</v>
      </c>
      <c r="J86" s="24">
        <v>1.0</v>
      </c>
      <c r="K86" s="25">
        <v>1.0</v>
      </c>
      <c r="L86" s="24">
        <v>1.0</v>
      </c>
      <c r="M86" s="38">
        <v>1.0</v>
      </c>
      <c r="N86" s="39">
        <v>1.0</v>
      </c>
      <c r="O86" s="25">
        <v>0.0</v>
      </c>
      <c r="P86" s="24">
        <v>0.0</v>
      </c>
      <c r="Q86" s="25">
        <v>1.0</v>
      </c>
      <c r="R86" s="26">
        <v>0.0</v>
      </c>
      <c r="S86" s="27">
        <v>1.0</v>
      </c>
      <c r="T86" s="40">
        <v>1.0</v>
      </c>
      <c r="U86" s="41">
        <v>1.0</v>
      </c>
      <c r="V86" s="26">
        <v>0.0</v>
      </c>
      <c r="W86" s="27">
        <v>1.0</v>
      </c>
      <c r="X86" s="26">
        <v>0.0</v>
      </c>
      <c r="Y86" s="27">
        <v>1.0</v>
      </c>
      <c r="Z86" s="26">
        <v>1.0</v>
      </c>
      <c r="AA86" s="41">
        <v>0.0</v>
      </c>
      <c r="AB86" s="24">
        <v>0.0</v>
      </c>
      <c r="AC86" s="25">
        <v>1.0</v>
      </c>
      <c r="AD86" s="24">
        <v>1.0</v>
      </c>
      <c r="AE86" s="25">
        <v>0.0</v>
      </c>
      <c r="AF86" s="24">
        <v>0.0</v>
      </c>
      <c r="AG86" s="38">
        <v>1.0</v>
      </c>
      <c r="AH86" s="39">
        <v>1.0</v>
      </c>
      <c r="AI86" s="25">
        <v>1.0</v>
      </c>
      <c r="AJ86" s="24">
        <v>1.0</v>
      </c>
      <c r="AK86" s="25">
        <v>1.0</v>
      </c>
      <c r="AL86" s="26">
        <v>1.0</v>
      </c>
      <c r="AM86" s="27">
        <v>1.0</v>
      </c>
      <c r="AN86" s="40">
        <v>1.0</v>
      </c>
      <c r="AO86" s="41">
        <v>0.0</v>
      </c>
      <c r="AP86" s="26">
        <v>1.0</v>
      </c>
      <c r="AQ86" s="27">
        <v>1.0</v>
      </c>
      <c r="AR86" s="26">
        <v>1.0</v>
      </c>
      <c r="AS86" s="27">
        <v>1.0</v>
      </c>
      <c r="AT86" s="26">
        <v>1.0</v>
      </c>
      <c r="AU86" s="41">
        <v>0.0</v>
      </c>
      <c r="AV86" s="9">
        <f t="shared" si="11"/>
        <v>6</v>
      </c>
      <c r="AW86" s="9">
        <f t="shared" si="2"/>
        <v>6</v>
      </c>
      <c r="AX86" s="9">
        <f t="shared" si="12"/>
        <v>7</v>
      </c>
      <c r="AY86" s="9">
        <f t="shared" si="10"/>
        <v>8</v>
      </c>
      <c r="AZ86" s="10">
        <f t="shared" si="5"/>
        <v>27</v>
      </c>
      <c r="BA86" s="42">
        <f t="shared" si="6"/>
        <v>0</v>
      </c>
    </row>
    <row r="87" ht="14.25" customHeight="1">
      <c r="A87" s="33" t="s">
        <v>233</v>
      </c>
      <c r="B87" s="34" t="s">
        <v>147</v>
      </c>
      <c r="C87" s="35" t="s">
        <v>387</v>
      </c>
      <c r="D87" s="36" t="s">
        <v>123</v>
      </c>
      <c r="E87" s="37">
        <v>0.7105263157894737</v>
      </c>
      <c r="F87" s="36"/>
      <c r="G87" s="36">
        <v>27.0</v>
      </c>
      <c r="H87" s="24">
        <v>1.0</v>
      </c>
      <c r="I87" s="25">
        <v>0.0</v>
      </c>
      <c r="J87" s="24">
        <v>1.0</v>
      </c>
      <c r="K87" s="25">
        <v>1.0</v>
      </c>
      <c r="L87" s="24">
        <v>1.0</v>
      </c>
      <c r="M87" s="38">
        <v>1.0</v>
      </c>
      <c r="N87" s="39">
        <v>1.0</v>
      </c>
      <c r="O87" s="25">
        <v>0.0</v>
      </c>
      <c r="P87" s="24">
        <v>1.0</v>
      </c>
      <c r="Q87" s="25">
        <v>1.0</v>
      </c>
      <c r="R87" s="26">
        <v>1.0</v>
      </c>
      <c r="S87" s="27">
        <v>0.0</v>
      </c>
      <c r="T87" s="40">
        <v>1.0</v>
      </c>
      <c r="U87" s="41">
        <v>1.0</v>
      </c>
      <c r="V87" s="26">
        <v>1.0</v>
      </c>
      <c r="W87" s="27">
        <v>1.0</v>
      </c>
      <c r="X87" s="26">
        <v>1.0</v>
      </c>
      <c r="Y87" s="27">
        <v>1.0</v>
      </c>
      <c r="Z87" s="26">
        <v>1.0</v>
      </c>
      <c r="AA87" s="41">
        <v>0.0</v>
      </c>
      <c r="AB87" s="24">
        <v>1.0</v>
      </c>
      <c r="AC87" s="25">
        <v>1.0</v>
      </c>
      <c r="AD87" s="24">
        <v>1.0</v>
      </c>
      <c r="AE87" s="25">
        <v>0.0</v>
      </c>
      <c r="AF87" s="24">
        <v>0.0</v>
      </c>
      <c r="AG87" s="38">
        <v>0.0</v>
      </c>
      <c r="AH87" s="39">
        <v>1.0</v>
      </c>
      <c r="AI87" s="25">
        <v>0.0</v>
      </c>
      <c r="AJ87" s="24">
        <v>1.0</v>
      </c>
      <c r="AK87" s="25">
        <v>0.0</v>
      </c>
      <c r="AL87" s="26">
        <v>1.0</v>
      </c>
      <c r="AM87" s="27">
        <v>1.0</v>
      </c>
      <c r="AN87" s="40">
        <v>1.0</v>
      </c>
      <c r="AO87" s="41">
        <v>0.0</v>
      </c>
      <c r="AP87" s="26">
        <v>1.0</v>
      </c>
      <c r="AQ87" s="27">
        <v>1.0</v>
      </c>
      <c r="AR87" s="26">
        <v>0.0</v>
      </c>
      <c r="AS87" s="27">
        <v>0.0</v>
      </c>
      <c r="AT87" s="26">
        <v>0.0</v>
      </c>
      <c r="AU87" s="41">
        <v>1.0</v>
      </c>
      <c r="AV87" s="9">
        <f t="shared" si="11"/>
        <v>8</v>
      </c>
      <c r="AW87" s="9">
        <f t="shared" si="2"/>
        <v>8</v>
      </c>
      <c r="AX87" s="9">
        <f t="shared" si="12"/>
        <v>5</v>
      </c>
      <c r="AY87" s="9">
        <f t="shared" si="10"/>
        <v>6</v>
      </c>
      <c r="AZ87" s="10">
        <f t="shared" si="5"/>
        <v>27</v>
      </c>
      <c r="BA87" s="42">
        <f t="shared" si="6"/>
        <v>0</v>
      </c>
    </row>
    <row r="88" ht="14.25" customHeight="1">
      <c r="A88" s="33" t="s">
        <v>236</v>
      </c>
      <c r="B88" s="34" t="s">
        <v>52</v>
      </c>
      <c r="C88" s="35" t="s">
        <v>358</v>
      </c>
      <c r="D88" s="36" t="s">
        <v>123</v>
      </c>
      <c r="E88" s="37">
        <v>0.7105263157894737</v>
      </c>
      <c r="F88" s="36"/>
      <c r="G88" s="36">
        <v>27.0</v>
      </c>
      <c r="H88" s="24">
        <v>1.0</v>
      </c>
      <c r="I88" s="25">
        <v>0.0</v>
      </c>
      <c r="J88" s="24">
        <v>1.0</v>
      </c>
      <c r="K88" s="25">
        <v>0.0</v>
      </c>
      <c r="L88" s="24">
        <v>0.0</v>
      </c>
      <c r="M88" s="38">
        <v>1.0</v>
      </c>
      <c r="N88" s="39">
        <v>0.0</v>
      </c>
      <c r="O88" s="25">
        <v>1.0</v>
      </c>
      <c r="P88" s="24">
        <v>1.0</v>
      </c>
      <c r="Q88" s="25">
        <v>1.0</v>
      </c>
      <c r="R88" s="26">
        <v>1.0</v>
      </c>
      <c r="S88" s="27">
        <v>1.0</v>
      </c>
      <c r="T88" s="40">
        <v>1.0</v>
      </c>
      <c r="U88" s="41">
        <v>0.0</v>
      </c>
      <c r="V88" s="26">
        <v>0.0</v>
      </c>
      <c r="W88" s="27">
        <v>1.0</v>
      </c>
      <c r="X88" s="26">
        <v>1.0</v>
      </c>
      <c r="Y88" s="27">
        <v>0.0</v>
      </c>
      <c r="Z88" s="26">
        <v>1.0</v>
      </c>
      <c r="AA88" s="41">
        <v>0.0</v>
      </c>
      <c r="AB88" s="24">
        <v>1.0</v>
      </c>
      <c r="AC88" s="25">
        <v>1.0</v>
      </c>
      <c r="AD88" s="24">
        <v>1.0</v>
      </c>
      <c r="AE88" s="25">
        <v>0.0</v>
      </c>
      <c r="AF88" s="24">
        <v>1.0</v>
      </c>
      <c r="AG88" s="38">
        <v>1.0</v>
      </c>
      <c r="AH88" s="39">
        <v>0.0</v>
      </c>
      <c r="AI88" s="25">
        <v>1.0</v>
      </c>
      <c r="AJ88" s="24">
        <v>1.0</v>
      </c>
      <c r="AK88" s="25">
        <v>1.0</v>
      </c>
      <c r="AL88" s="26">
        <v>1.0</v>
      </c>
      <c r="AM88" s="27">
        <v>0.0</v>
      </c>
      <c r="AN88" s="40">
        <v>1.0</v>
      </c>
      <c r="AO88" s="41">
        <v>0.0</v>
      </c>
      <c r="AP88" s="26">
        <v>1.0</v>
      </c>
      <c r="AQ88" s="27">
        <v>1.0</v>
      </c>
      <c r="AR88" s="26">
        <v>1.0</v>
      </c>
      <c r="AS88" s="27">
        <v>0.0</v>
      </c>
      <c r="AT88" s="26">
        <v>1.0</v>
      </c>
      <c r="AU88" s="41">
        <v>1.0</v>
      </c>
      <c r="AV88" s="9">
        <f t="shared" si="11"/>
        <v>6</v>
      </c>
      <c r="AW88" s="9">
        <f t="shared" si="2"/>
        <v>6</v>
      </c>
      <c r="AX88" s="9">
        <f t="shared" si="12"/>
        <v>8</v>
      </c>
      <c r="AY88" s="9">
        <f t="shared" si="10"/>
        <v>7</v>
      </c>
      <c r="AZ88" s="10">
        <f t="shared" si="5"/>
        <v>27</v>
      </c>
      <c r="BA88" s="42">
        <f t="shared" si="6"/>
        <v>0</v>
      </c>
    </row>
    <row r="89" ht="14.25" customHeight="1">
      <c r="A89" s="33" t="s">
        <v>238</v>
      </c>
      <c r="B89" s="34" t="s">
        <v>257</v>
      </c>
      <c r="C89" s="35" t="s">
        <v>258</v>
      </c>
      <c r="D89" s="36" t="s">
        <v>19</v>
      </c>
      <c r="E89" s="37">
        <v>0.7105263157894737</v>
      </c>
      <c r="F89" s="36"/>
      <c r="G89" s="36">
        <v>27.0</v>
      </c>
      <c r="H89" s="43">
        <v>1.0</v>
      </c>
      <c r="I89" s="44">
        <v>0.0</v>
      </c>
      <c r="J89" s="43">
        <v>1.0</v>
      </c>
      <c r="K89" s="44">
        <v>0.0</v>
      </c>
      <c r="L89" s="43">
        <v>1.0</v>
      </c>
      <c r="M89" s="38">
        <v>1.0</v>
      </c>
      <c r="N89" s="39">
        <v>1.0</v>
      </c>
      <c r="O89" s="44">
        <v>1.0</v>
      </c>
      <c r="P89" s="43">
        <v>0.0</v>
      </c>
      <c r="Q89" s="44">
        <v>1.0</v>
      </c>
      <c r="R89" s="45">
        <v>1.0</v>
      </c>
      <c r="S89" s="46">
        <v>1.0</v>
      </c>
      <c r="T89" s="40">
        <v>1.0</v>
      </c>
      <c r="U89" s="41">
        <v>0.0</v>
      </c>
      <c r="V89" s="45">
        <v>1.0</v>
      </c>
      <c r="W89" s="46">
        <v>0.0</v>
      </c>
      <c r="X89" s="45">
        <v>1.0</v>
      </c>
      <c r="Y89" s="46">
        <v>0.0</v>
      </c>
      <c r="Z89" s="45">
        <v>1.0</v>
      </c>
      <c r="AA89" s="41">
        <v>1.0</v>
      </c>
      <c r="AB89" s="43">
        <v>1.0</v>
      </c>
      <c r="AC89" s="44">
        <v>1.0</v>
      </c>
      <c r="AD89" s="43">
        <v>1.0</v>
      </c>
      <c r="AE89" s="44">
        <v>0.0</v>
      </c>
      <c r="AF89" s="43">
        <v>1.0</v>
      </c>
      <c r="AG89" s="38">
        <v>0.0</v>
      </c>
      <c r="AH89" s="39">
        <v>1.0</v>
      </c>
      <c r="AI89" s="44">
        <v>1.0</v>
      </c>
      <c r="AJ89" s="43">
        <v>0.0</v>
      </c>
      <c r="AK89" s="44">
        <v>1.0</v>
      </c>
      <c r="AL89" s="45">
        <v>1.0</v>
      </c>
      <c r="AM89" s="46">
        <v>1.0</v>
      </c>
      <c r="AN89" s="40">
        <v>1.0</v>
      </c>
      <c r="AO89" s="41">
        <v>0.0</v>
      </c>
      <c r="AP89" s="45">
        <v>1.0</v>
      </c>
      <c r="AQ89" s="46">
        <v>1.0</v>
      </c>
      <c r="AR89" s="45">
        <v>1.0</v>
      </c>
      <c r="AS89" s="46">
        <v>0.0</v>
      </c>
      <c r="AT89" s="45">
        <v>0.0</v>
      </c>
      <c r="AU89" s="41">
        <v>0.0</v>
      </c>
      <c r="AV89" s="9">
        <f t="shared" si="11"/>
        <v>7</v>
      </c>
      <c r="AW89" s="9">
        <f t="shared" si="2"/>
        <v>7</v>
      </c>
      <c r="AX89" s="9">
        <f t="shared" si="12"/>
        <v>7</v>
      </c>
      <c r="AY89" s="9">
        <f t="shared" si="10"/>
        <v>6</v>
      </c>
      <c r="AZ89" s="10">
        <f t="shared" si="5"/>
        <v>27</v>
      </c>
      <c r="BA89" s="42">
        <f t="shared" si="6"/>
        <v>0</v>
      </c>
    </row>
    <row r="90" ht="14.25" customHeight="1">
      <c r="A90" s="33" t="s">
        <v>240</v>
      </c>
      <c r="B90" s="34" t="s">
        <v>147</v>
      </c>
      <c r="C90" s="35" t="s">
        <v>189</v>
      </c>
      <c r="D90" s="36" t="s">
        <v>35</v>
      </c>
      <c r="E90" s="37">
        <v>0.7105263157894737</v>
      </c>
      <c r="F90" s="36"/>
      <c r="G90" s="36">
        <v>27.0</v>
      </c>
      <c r="H90" s="24">
        <v>1.0</v>
      </c>
      <c r="I90" s="25">
        <v>1.0</v>
      </c>
      <c r="J90" s="24">
        <v>1.0</v>
      </c>
      <c r="K90" s="25">
        <v>1.0</v>
      </c>
      <c r="L90" s="24">
        <v>1.0</v>
      </c>
      <c r="M90" s="38">
        <v>1.0</v>
      </c>
      <c r="N90" s="39">
        <v>1.0</v>
      </c>
      <c r="O90" s="25">
        <v>1.0</v>
      </c>
      <c r="P90" s="24">
        <v>1.0</v>
      </c>
      <c r="Q90" s="25">
        <v>1.0</v>
      </c>
      <c r="R90" s="26">
        <v>0.0</v>
      </c>
      <c r="S90" s="27">
        <v>1.0</v>
      </c>
      <c r="T90" s="40">
        <v>0.0</v>
      </c>
      <c r="U90" s="41">
        <v>0.0</v>
      </c>
      <c r="V90" s="26">
        <v>1.0</v>
      </c>
      <c r="W90" s="27">
        <v>1.0</v>
      </c>
      <c r="X90" s="26">
        <v>1.0</v>
      </c>
      <c r="Y90" s="27">
        <v>0.0</v>
      </c>
      <c r="Z90" s="26">
        <v>0.0</v>
      </c>
      <c r="AA90" s="41">
        <v>0.0</v>
      </c>
      <c r="AB90" s="24">
        <v>0.0</v>
      </c>
      <c r="AC90" s="25">
        <v>1.0</v>
      </c>
      <c r="AD90" s="24">
        <v>0.0</v>
      </c>
      <c r="AE90" s="25">
        <v>0.0</v>
      </c>
      <c r="AF90" s="24">
        <v>1.0</v>
      </c>
      <c r="AG90" s="38">
        <v>0.0</v>
      </c>
      <c r="AH90" s="39">
        <v>0.0</v>
      </c>
      <c r="AI90" s="25">
        <v>1.0</v>
      </c>
      <c r="AJ90" s="24">
        <v>1.0</v>
      </c>
      <c r="AK90" s="25">
        <v>1.0</v>
      </c>
      <c r="AL90" s="26">
        <v>1.0</v>
      </c>
      <c r="AM90" s="27">
        <v>1.0</v>
      </c>
      <c r="AN90" s="40">
        <v>1.0</v>
      </c>
      <c r="AO90" s="41">
        <v>1.0</v>
      </c>
      <c r="AP90" s="26">
        <v>1.0</v>
      </c>
      <c r="AQ90" s="27">
        <v>0.0</v>
      </c>
      <c r="AR90" s="26">
        <v>1.0</v>
      </c>
      <c r="AS90" s="27">
        <v>0.0</v>
      </c>
      <c r="AT90" s="26">
        <v>1.0</v>
      </c>
      <c r="AU90" s="41">
        <v>1.0</v>
      </c>
      <c r="AV90" s="9">
        <f t="shared" si="11"/>
        <v>10</v>
      </c>
      <c r="AW90" s="9">
        <f t="shared" si="2"/>
        <v>4</v>
      </c>
      <c r="AX90" s="9">
        <f t="shared" si="12"/>
        <v>5</v>
      </c>
      <c r="AY90" s="9">
        <f t="shared" si="10"/>
        <v>8</v>
      </c>
      <c r="AZ90" s="10">
        <f t="shared" si="5"/>
        <v>27</v>
      </c>
      <c r="BA90" s="42">
        <f t="shared" si="6"/>
        <v>0</v>
      </c>
    </row>
    <row r="91" ht="14.25" customHeight="1">
      <c r="A91" s="33" t="s">
        <v>243</v>
      </c>
      <c r="B91" s="35" t="s">
        <v>403</v>
      </c>
      <c r="C91" s="34" t="s">
        <v>404</v>
      </c>
      <c r="D91" s="36" t="s">
        <v>35</v>
      </c>
      <c r="E91" s="37">
        <v>0.7105263157894737</v>
      </c>
      <c r="F91" s="36"/>
      <c r="G91" s="36">
        <v>27.0</v>
      </c>
      <c r="H91" s="39">
        <v>1.0</v>
      </c>
      <c r="I91" s="38">
        <v>1.0</v>
      </c>
      <c r="J91" s="39">
        <v>1.0</v>
      </c>
      <c r="K91" s="38">
        <v>0.0</v>
      </c>
      <c r="L91" s="39">
        <v>1.0</v>
      </c>
      <c r="M91" s="38">
        <v>0.0</v>
      </c>
      <c r="N91" s="39">
        <v>1.0</v>
      </c>
      <c r="O91" s="38">
        <v>1.0</v>
      </c>
      <c r="P91" s="39">
        <v>1.0</v>
      </c>
      <c r="Q91" s="38">
        <v>0.0</v>
      </c>
      <c r="R91" s="40">
        <v>0.0</v>
      </c>
      <c r="S91" s="41">
        <v>1.0</v>
      </c>
      <c r="T91" s="40">
        <v>1.0</v>
      </c>
      <c r="U91" s="41">
        <v>0.0</v>
      </c>
      <c r="V91" s="40">
        <v>1.0</v>
      </c>
      <c r="W91" s="41">
        <v>1.0</v>
      </c>
      <c r="X91" s="40">
        <v>0.0</v>
      </c>
      <c r="Y91" s="41">
        <v>0.0</v>
      </c>
      <c r="Z91" s="40">
        <v>1.0</v>
      </c>
      <c r="AA91" s="41">
        <v>1.0</v>
      </c>
      <c r="AB91" s="39">
        <v>0.0</v>
      </c>
      <c r="AC91" s="38">
        <v>1.0</v>
      </c>
      <c r="AD91" s="39">
        <v>1.0</v>
      </c>
      <c r="AE91" s="38">
        <v>1.0</v>
      </c>
      <c r="AF91" s="39">
        <v>1.0</v>
      </c>
      <c r="AG91" s="38">
        <v>1.0</v>
      </c>
      <c r="AH91" s="39">
        <v>0.0</v>
      </c>
      <c r="AI91" s="38">
        <v>1.0</v>
      </c>
      <c r="AJ91" s="39">
        <v>0.0</v>
      </c>
      <c r="AK91" s="38">
        <v>1.0</v>
      </c>
      <c r="AL91" s="40">
        <v>1.0</v>
      </c>
      <c r="AM91" s="41">
        <v>0.0</v>
      </c>
      <c r="AN91" s="40">
        <v>1.0</v>
      </c>
      <c r="AO91" s="41">
        <v>0.0</v>
      </c>
      <c r="AP91" s="40">
        <v>1.0</v>
      </c>
      <c r="AQ91" s="41">
        <v>1.0</v>
      </c>
      <c r="AR91" s="40">
        <v>1.0</v>
      </c>
      <c r="AS91" s="41">
        <v>0.0</v>
      </c>
      <c r="AT91" s="40">
        <v>1.0</v>
      </c>
      <c r="AU91" s="41">
        <v>1.0</v>
      </c>
      <c r="AV91" s="9">
        <f t="shared" si="11"/>
        <v>7</v>
      </c>
      <c r="AW91" s="9">
        <f t="shared" si="2"/>
        <v>6</v>
      </c>
      <c r="AX91" s="9">
        <f t="shared" si="12"/>
        <v>7</v>
      </c>
      <c r="AY91" s="9">
        <f t="shared" si="10"/>
        <v>7</v>
      </c>
      <c r="AZ91" s="10">
        <f t="shared" si="5"/>
        <v>27</v>
      </c>
      <c r="BA91" s="42">
        <f t="shared" si="6"/>
        <v>0</v>
      </c>
    </row>
    <row r="92" ht="14.25" customHeight="1">
      <c r="A92" s="33" t="s">
        <v>246</v>
      </c>
      <c r="B92" s="34" t="s">
        <v>333</v>
      </c>
      <c r="C92" s="35" t="s">
        <v>334</v>
      </c>
      <c r="D92" s="36" t="s">
        <v>123</v>
      </c>
      <c r="E92" s="37">
        <v>0.7105263157894737</v>
      </c>
      <c r="F92" s="36"/>
      <c r="G92" s="36">
        <v>27.0</v>
      </c>
      <c r="H92" s="43">
        <v>1.0</v>
      </c>
      <c r="I92" s="44">
        <v>1.0</v>
      </c>
      <c r="J92" s="43">
        <v>1.0</v>
      </c>
      <c r="K92" s="44">
        <v>1.0</v>
      </c>
      <c r="L92" s="43">
        <v>1.0</v>
      </c>
      <c r="M92" s="38">
        <v>0.0</v>
      </c>
      <c r="N92" s="39">
        <v>1.0</v>
      </c>
      <c r="O92" s="44">
        <v>1.0</v>
      </c>
      <c r="P92" s="43">
        <v>1.0</v>
      </c>
      <c r="Q92" s="44">
        <v>1.0</v>
      </c>
      <c r="R92" s="45">
        <v>0.0</v>
      </c>
      <c r="S92" s="46">
        <v>0.0</v>
      </c>
      <c r="T92" s="40">
        <v>0.0</v>
      </c>
      <c r="U92" s="41">
        <v>1.0</v>
      </c>
      <c r="V92" s="45">
        <v>1.0</v>
      </c>
      <c r="W92" s="46">
        <v>1.0</v>
      </c>
      <c r="X92" s="45">
        <v>1.0</v>
      </c>
      <c r="Y92" s="46">
        <v>0.0</v>
      </c>
      <c r="Z92" s="45">
        <v>1.0</v>
      </c>
      <c r="AA92" s="41">
        <v>1.0</v>
      </c>
      <c r="AB92" s="43">
        <v>1.0</v>
      </c>
      <c r="AC92" s="44">
        <v>1.0</v>
      </c>
      <c r="AD92" s="43">
        <v>1.0</v>
      </c>
      <c r="AE92" s="44">
        <v>1.0</v>
      </c>
      <c r="AF92" s="43">
        <v>1.0</v>
      </c>
      <c r="AG92" s="38">
        <v>0.0</v>
      </c>
      <c r="AH92" s="39">
        <v>1.0</v>
      </c>
      <c r="AI92" s="44">
        <v>0.0</v>
      </c>
      <c r="AJ92" s="43">
        <v>0.0</v>
      </c>
      <c r="AK92" s="44">
        <v>0.0</v>
      </c>
      <c r="AL92" s="45">
        <v>1.0</v>
      </c>
      <c r="AM92" s="46">
        <v>1.0</v>
      </c>
      <c r="AN92" s="40">
        <v>1.0</v>
      </c>
      <c r="AO92" s="41">
        <v>1.0</v>
      </c>
      <c r="AP92" s="45">
        <v>1.0</v>
      </c>
      <c r="AQ92" s="46">
        <v>0.0</v>
      </c>
      <c r="AR92" s="45">
        <v>0.0</v>
      </c>
      <c r="AS92" s="46">
        <v>0.0</v>
      </c>
      <c r="AT92" s="45">
        <v>1.0</v>
      </c>
      <c r="AU92" s="41">
        <v>0.0</v>
      </c>
      <c r="AV92" s="9">
        <f t="shared" si="11"/>
        <v>9</v>
      </c>
      <c r="AW92" s="9">
        <f t="shared" si="2"/>
        <v>6</v>
      </c>
      <c r="AX92" s="9">
        <f t="shared" si="12"/>
        <v>6</v>
      </c>
      <c r="AY92" s="9">
        <f t="shared" si="10"/>
        <v>6</v>
      </c>
      <c r="AZ92" s="10">
        <f t="shared" si="5"/>
        <v>27</v>
      </c>
      <c r="BA92" s="42">
        <f t="shared" si="6"/>
        <v>0</v>
      </c>
    </row>
    <row r="93" ht="14.25" customHeight="1">
      <c r="A93" s="33" t="s">
        <v>249</v>
      </c>
      <c r="B93" s="34" t="s">
        <v>30</v>
      </c>
      <c r="C93" s="35" t="s">
        <v>219</v>
      </c>
      <c r="D93" s="36" t="s">
        <v>19</v>
      </c>
      <c r="E93" s="37">
        <v>0.7105263157894737</v>
      </c>
      <c r="F93" s="36"/>
      <c r="G93" s="36">
        <v>27.0</v>
      </c>
      <c r="H93" s="24">
        <v>1.0</v>
      </c>
      <c r="I93" s="25">
        <v>1.0</v>
      </c>
      <c r="J93" s="24">
        <v>1.0</v>
      </c>
      <c r="K93" s="25">
        <v>0.0</v>
      </c>
      <c r="L93" s="24">
        <v>0.0</v>
      </c>
      <c r="M93" s="38">
        <v>0.0</v>
      </c>
      <c r="N93" s="39">
        <v>1.0</v>
      </c>
      <c r="O93" s="25">
        <v>1.0</v>
      </c>
      <c r="P93" s="24">
        <v>1.0</v>
      </c>
      <c r="Q93" s="25">
        <v>0.0</v>
      </c>
      <c r="R93" s="26">
        <v>1.0</v>
      </c>
      <c r="S93" s="27">
        <v>0.0</v>
      </c>
      <c r="T93" s="40">
        <v>1.0</v>
      </c>
      <c r="U93" s="41">
        <v>0.0</v>
      </c>
      <c r="V93" s="26">
        <v>1.0</v>
      </c>
      <c r="W93" s="27">
        <v>1.0</v>
      </c>
      <c r="X93" s="26">
        <v>0.0</v>
      </c>
      <c r="Y93" s="27">
        <v>0.0</v>
      </c>
      <c r="Z93" s="26">
        <v>1.0</v>
      </c>
      <c r="AA93" s="41">
        <v>0.0</v>
      </c>
      <c r="AB93" s="24">
        <v>0.0</v>
      </c>
      <c r="AC93" s="25">
        <v>1.0</v>
      </c>
      <c r="AD93" s="24">
        <v>1.0</v>
      </c>
      <c r="AE93" s="25">
        <v>0.0</v>
      </c>
      <c r="AF93" s="24">
        <v>1.0</v>
      </c>
      <c r="AG93" s="38">
        <v>1.0</v>
      </c>
      <c r="AH93" s="39">
        <v>1.0</v>
      </c>
      <c r="AI93" s="25">
        <v>1.0</v>
      </c>
      <c r="AJ93" s="24">
        <v>1.0</v>
      </c>
      <c r="AK93" s="25">
        <v>1.0</v>
      </c>
      <c r="AL93" s="26">
        <v>1.0</v>
      </c>
      <c r="AM93" s="27">
        <v>1.0</v>
      </c>
      <c r="AN93" s="40">
        <v>1.0</v>
      </c>
      <c r="AO93" s="41">
        <v>0.0</v>
      </c>
      <c r="AP93" s="26">
        <v>1.0</v>
      </c>
      <c r="AQ93" s="27">
        <v>1.0</v>
      </c>
      <c r="AR93" s="26">
        <v>1.0</v>
      </c>
      <c r="AS93" s="27">
        <v>1.0</v>
      </c>
      <c r="AT93" s="26">
        <v>1.0</v>
      </c>
      <c r="AU93" s="41">
        <v>0.0</v>
      </c>
      <c r="AV93" s="9">
        <f t="shared" si="11"/>
        <v>6</v>
      </c>
      <c r="AW93" s="9">
        <f t="shared" si="2"/>
        <v>5</v>
      </c>
      <c r="AX93" s="9">
        <f t="shared" si="12"/>
        <v>8</v>
      </c>
      <c r="AY93" s="9">
        <f t="shared" si="10"/>
        <v>8</v>
      </c>
      <c r="AZ93" s="10">
        <f t="shared" si="5"/>
        <v>27</v>
      </c>
      <c r="BA93" s="42">
        <f t="shared" si="6"/>
        <v>0</v>
      </c>
    </row>
    <row r="94" ht="14.25" customHeight="1">
      <c r="A94" s="33" t="s">
        <v>251</v>
      </c>
      <c r="B94" s="34" t="s">
        <v>177</v>
      </c>
      <c r="C94" s="35" t="s">
        <v>297</v>
      </c>
      <c r="D94" s="36" t="s">
        <v>123</v>
      </c>
      <c r="E94" s="37">
        <v>0.7105263157894737</v>
      </c>
      <c r="F94" s="36"/>
      <c r="G94" s="36">
        <v>27.0</v>
      </c>
      <c r="H94" s="24">
        <v>0.0</v>
      </c>
      <c r="I94" s="25">
        <v>1.0</v>
      </c>
      <c r="J94" s="24">
        <v>1.0</v>
      </c>
      <c r="K94" s="25">
        <v>0.0</v>
      </c>
      <c r="L94" s="24">
        <v>1.0</v>
      </c>
      <c r="M94" s="38">
        <v>1.0</v>
      </c>
      <c r="N94" s="39">
        <v>1.0</v>
      </c>
      <c r="O94" s="25">
        <v>0.0</v>
      </c>
      <c r="P94" s="24">
        <v>1.0</v>
      </c>
      <c r="Q94" s="25">
        <v>1.0</v>
      </c>
      <c r="R94" s="26">
        <v>0.0</v>
      </c>
      <c r="S94" s="27">
        <v>1.0</v>
      </c>
      <c r="T94" s="40">
        <v>1.0</v>
      </c>
      <c r="U94" s="41">
        <v>1.0</v>
      </c>
      <c r="V94" s="26">
        <v>1.0</v>
      </c>
      <c r="W94" s="27">
        <v>1.0</v>
      </c>
      <c r="X94" s="26">
        <v>0.0</v>
      </c>
      <c r="Y94" s="27">
        <v>1.0</v>
      </c>
      <c r="Z94" s="26">
        <v>1.0</v>
      </c>
      <c r="AA94" s="41">
        <v>0.0</v>
      </c>
      <c r="AB94" s="24">
        <v>1.0</v>
      </c>
      <c r="AC94" s="25">
        <v>1.0</v>
      </c>
      <c r="AD94" s="24">
        <v>1.0</v>
      </c>
      <c r="AE94" s="25">
        <v>1.0</v>
      </c>
      <c r="AF94" s="24">
        <v>1.0</v>
      </c>
      <c r="AG94" s="38">
        <v>0.0</v>
      </c>
      <c r="AH94" s="39">
        <v>1.0</v>
      </c>
      <c r="AI94" s="25">
        <v>1.0</v>
      </c>
      <c r="AJ94" s="24">
        <v>0.0</v>
      </c>
      <c r="AK94" s="25">
        <v>0.0</v>
      </c>
      <c r="AL94" s="26">
        <v>1.0</v>
      </c>
      <c r="AM94" s="27">
        <v>1.0</v>
      </c>
      <c r="AN94" s="40">
        <v>1.0</v>
      </c>
      <c r="AO94" s="41">
        <v>0.0</v>
      </c>
      <c r="AP94" s="26">
        <v>1.0</v>
      </c>
      <c r="AQ94" s="27">
        <v>1.0</v>
      </c>
      <c r="AR94" s="26">
        <v>0.0</v>
      </c>
      <c r="AS94" s="27">
        <v>0.0</v>
      </c>
      <c r="AT94" s="26">
        <v>1.0</v>
      </c>
      <c r="AU94" s="41">
        <v>0.0</v>
      </c>
      <c r="AV94" s="9">
        <f t="shared" si="11"/>
        <v>7</v>
      </c>
      <c r="AW94" s="9">
        <f t="shared" si="2"/>
        <v>7</v>
      </c>
      <c r="AX94" s="9">
        <f t="shared" si="12"/>
        <v>7</v>
      </c>
      <c r="AY94" s="9">
        <f t="shared" si="10"/>
        <v>6</v>
      </c>
      <c r="AZ94" s="10">
        <f t="shared" si="5"/>
        <v>27</v>
      </c>
      <c r="BA94" s="42">
        <f t="shared" si="6"/>
        <v>0</v>
      </c>
    </row>
    <row r="95" ht="14.25" customHeight="1">
      <c r="A95" s="33" t="s">
        <v>253</v>
      </c>
      <c r="B95" s="34" t="s">
        <v>202</v>
      </c>
      <c r="C95" s="35" t="s">
        <v>203</v>
      </c>
      <c r="D95" s="36" t="s">
        <v>19</v>
      </c>
      <c r="E95" s="37">
        <v>0.7105263157894737</v>
      </c>
      <c r="F95" s="36"/>
      <c r="G95" s="36">
        <v>27.0</v>
      </c>
      <c r="H95" s="24">
        <v>1.0</v>
      </c>
      <c r="I95" s="25">
        <v>0.0</v>
      </c>
      <c r="J95" s="24">
        <v>0.0</v>
      </c>
      <c r="K95" s="25">
        <v>1.0</v>
      </c>
      <c r="L95" s="24">
        <v>1.0</v>
      </c>
      <c r="M95" s="38">
        <v>1.0</v>
      </c>
      <c r="N95" s="39">
        <v>1.0</v>
      </c>
      <c r="O95" s="25">
        <v>1.0</v>
      </c>
      <c r="P95" s="24">
        <v>0.0</v>
      </c>
      <c r="Q95" s="25">
        <v>1.0</v>
      </c>
      <c r="R95" s="26">
        <v>0.0</v>
      </c>
      <c r="S95" s="27">
        <v>1.0</v>
      </c>
      <c r="T95" s="40">
        <v>1.0</v>
      </c>
      <c r="U95" s="41">
        <v>0.0</v>
      </c>
      <c r="V95" s="26">
        <v>1.0</v>
      </c>
      <c r="W95" s="27">
        <v>1.0</v>
      </c>
      <c r="X95" s="26">
        <v>1.0</v>
      </c>
      <c r="Y95" s="27">
        <v>1.0</v>
      </c>
      <c r="Z95" s="26">
        <v>1.0</v>
      </c>
      <c r="AA95" s="41">
        <v>0.0</v>
      </c>
      <c r="AB95" s="24">
        <v>1.0</v>
      </c>
      <c r="AC95" s="25">
        <v>0.0</v>
      </c>
      <c r="AD95" s="24">
        <v>0.0</v>
      </c>
      <c r="AE95" s="25">
        <v>0.0</v>
      </c>
      <c r="AF95" s="24">
        <v>1.0</v>
      </c>
      <c r="AG95" s="38">
        <v>1.0</v>
      </c>
      <c r="AH95" s="39">
        <v>1.0</v>
      </c>
      <c r="AI95" s="25">
        <v>0.0</v>
      </c>
      <c r="AJ95" s="24">
        <v>1.0</v>
      </c>
      <c r="AK95" s="25">
        <v>1.0</v>
      </c>
      <c r="AL95" s="26">
        <v>1.0</v>
      </c>
      <c r="AM95" s="27">
        <v>1.0</v>
      </c>
      <c r="AN95" s="40">
        <v>1.0</v>
      </c>
      <c r="AO95" s="41">
        <v>0.0</v>
      </c>
      <c r="AP95" s="26">
        <v>1.0</v>
      </c>
      <c r="AQ95" s="27">
        <v>1.0</v>
      </c>
      <c r="AR95" s="26">
        <v>0.0</v>
      </c>
      <c r="AS95" s="27">
        <v>0.0</v>
      </c>
      <c r="AT95" s="26">
        <v>1.0</v>
      </c>
      <c r="AU95" s="41">
        <v>1.0</v>
      </c>
      <c r="AV95" s="9">
        <f t="shared" si="11"/>
        <v>7</v>
      </c>
      <c r="AW95" s="9">
        <f t="shared" si="2"/>
        <v>7</v>
      </c>
      <c r="AX95" s="9">
        <f t="shared" si="12"/>
        <v>6</v>
      </c>
      <c r="AY95" s="9">
        <f t="shared" si="10"/>
        <v>7</v>
      </c>
      <c r="AZ95" s="10">
        <f t="shared" si="5"/>
        <v>27</v>
      </c>
      <c r="BA95" s="42">
        <f t="shared" si="6"/>
        <v>0</v>
      </c>
    </row>
    <row r="96" ht="14.25" customHeight="1">
      <c r="A96" s="33" t="s">
        <v>256</v>
      </c>
      <c r="B96" s="34" t="s">
        <v>115</v>
      </c>
      <c r="C96" s="35" t="s">
        <v>116</v>
      </c>
      <c r="D96" s="36" t="s">
        <v>19</v>
      </c>
      <c r="E96" s="37">
        <v>0.7105263157894737</v>
      </c>
      <c r="F96" s="36"/>
      <c r="G96" s="36">
        <v>27.0</v>
      </c>
      <c r="H96" s="24">
        <v>1.0</v>
      </c>
      <c r="I96" s="25">
        <v>0.0</v>
      </c>
      <c r="J96" s="24">
        <v>1.0</v>
      </c>
      <c r="K96" s="25">
        <v>0.0</v>
      </c>
      <c r="L96" s="24">
        <v>1.0</v>
      </c>
      <c r="M96" s="38">
        <v>1.0</v>
      </c>
      <c r="N96" s="39">
        <v>1.0</v>
      </c>
      <c r="O96" s="25">
        <v>1.0</v>
      </c>
      <c r="P96" s="24">
        <v>0.0</v>
      </c>
      <c r="Q96" s="25">
        <v>1.0</v>
      </c>
      <c r="R96" s="26">
        <v>1.0</v>
      </c>
      <c r="S96" s="27">
        <v>0.0</v>
      </c>
      <c r="T96" s="40">
        <v>1.0</v>
      </c>
      <c r="U96" s="41">
        <v>1.0</v>
      </c>
      <c r="V96" s="26">
        <v>0.0</v>
      </c>
      <c r="W96" s="27">
        <v>1.0</v>
      </c>
      <c r="X96" s="26">
        <v>1.0</v>
      </c>
      <c r="Y96" s="27">
        <v>1.0</v>
      </c>
      <c r="Z96" s="26">
        <v>1.0</v>
      </c>
      <c r="AA96" s="41">
        <v>0.0</v>
      </c>
      <c r="AB96" s="24">
        <v>1.0</v>
      </c>
      <c r="AC96" s="25">
        <v>1.0</v>
      </c>
      <c r="AD96" s="24">
        <v>1.0</v>
      </c>
      <c r="AE96" s="25">
        <v>1.0</v>
      </c>
      <c r="AF96" s="24">
        <v>1.0</v>
      </c>
      <c r="AG96" s="38">
        <v>0.0</v>
      </c>
      <c r="AH96" s="39">
        <v>0.0</v>
      </c>
      <c r="AI96" s="25">
        <v>1.0</v>
      </c>
      <c r="AJ96" s="24">
        <v>1.0</v>
      </c>
      <c r="AK96" s="25">
        <v>1.0</v>
      </c>
      <c r="AL96" s="26">
        <v>0.0</v>
      </c>
      <c r="AM96" s="27">
        <v>0.0</v>
      </c>
      <c r="AN96" s="40">
        <v>1.0</v>
      </c>
      <c r="AO96" s="41">
        <v>0.0</v>
      </c>
      <c r="AP96" s="26">
        <v>1.0</v>
      </c>
      <c r="AQ96" s="27">
        <v>1.0</v>
      </c>
      <c r="AR96" s="26">
        <v>1.0</v>
      </c>
      <c r="AS96" s="27">
        <v>0.0</v>
      </c>
      <c r="AT96" s="26">
        <v>1.0</v>
      </c>
      <c r="AU96" s="41">
        <v>0.0</v>
      </c>
      <c r="AV96" s="9">
        <f t="shared" si="11"/>
        <v>7</v>
      </c>
      <c r="AW96" s="9">
        <f t="shared" si="2"/>
        <v>7</v>
      </c>
      <c r="AX96" s="9">
        <f t="shared" si="12"/>
        <v>8</v>
      </c>
      <c r="AY96" s="9">
        <f t="shared" si="10"/>
        <v>5</v>
      </c>
      <c r="AZ96" s="10">
        <f t="shared" si="5"/>
        <v>27</v>
      </c>
      <c r="BA96" s="42">
        <f t="shared" si="6"/>
        <v>0</v>
      </c>
    </row>
    <row r="97" ht="14.25" customHeight="1">
      <c r="A97" s="33" t="s">
        <v>259</v>
      </c>
      <c r="B97" s="34" t="s">
        <v>40</v>
      </c>
      <c r="C97" s="35" t="s">
        <v>266</v>
      </c>
      <c r="D97" s="36" t="s">
        <v>35</v>
      </c>
      <c r="E97" s="37">
        <v>0.7105263157894737</v>
      </c>
      <c r="F97" s="36"/>
      <c r="G97" s="36">
        <v>27.0</v>
      </c>
      <c r="H97" s="24">
        <v>1.0</v>
      </c>
      <c r="I97" s="25">
        <v>0.0</v>
      </c>
      <c r="J97" s="24">
        <v>1.0</v>
      </c>
      <c r="K97" s="25">
        <v>1.0</v>
      </c>
      <c r="L97" s="24">
        <v>1.0</v>
      </c>
      <c r="M97" s="38">
        <v>1.0</v>
      </c>
      <c r="N97" s="39">
        <v>1.0</v>
      </c>
      <c r="O97" s="25">
        <v>1.0</v>
      </c>
      <c r="P97" s="24">
        <v>0.0</v>
      </c>
      <c r="Q97" s="25">
        <v>0.0</v>
      </c>
      <c r="R97" s="26">
        <v>1.0</v>
      </c>
      <c r="S97" s="27">
        <v>1.0</v>
      </c>
      <c r="T97" s="40">
        <v>1.0</v>
      </c>
      <c r="U97" s="41">
        <v>0.0</v>
      </c>
      <c r="V97" s="26">
        <v>1.0</v>
      </c>
      <c r="W97" s="27">
        <v>0.0</v>
      </c>
      <c r="X97" s="26">
        <v>1.0</v>
      </c>
      <c r="Y97" s="27">
        <v>0.0</v>
      </c>
      <c r="Z97" s="26">
        <v>1.0</v>
      </c>
      <c r="AA97" s="41">
        <v>0.0</v>
      </c>
      <c r="AB97" s="24">
        <v>0.0</v>
      </c>
      <c r="AC97" s="25">
        <v>1.0</v>
      </c>
      <c r="AD97" s="24">
        <v>1.0</v>
      </c>
      <c r="AE97" s="25">
        <v>1.0</v>
      </c>
      <c r="AF97" s="24">
        <v>1.0</v>
      </c>
      <c r="AG97" s="38">
        <v>1.0</v>
      </c>
      <c r="AH97" s="39">
        <v>0.0</v>
      </c>
      <c r="AI97" s="25">
        <v>1.0</v>
      </c>
      <c r="AJ97" s="24">
        <v>1.0</v>
      </c>
      <c r="AK97" s="25">
        <v>1.0</v>
      </c>
      <c r="AL97" s="26">
        <v>0.0</v>
      </c>
      <c r="AM97" s="27">
        <v>1.0</v>
      </c>
      <c r="AN97" s="40">
        <v>1.0</v>
      </c>
      <c r="AO97" s="41">
        <v>0.0</v>
      </c>
      <c r="AP97" s="26">
        <v>1.0</v>
      </c>
      <c r="AQ97" s="27">
        <v>1.0</v>
      </c>
      <c r="AR97" s="26">
        <v>1.0</v>
      </c>
      <c r="AS97" s="27">
        <v>0.0</v>
      </c>
      <c r="AT97" s="26">
        <v>1.0</v>
      </c>
      <c r="AU97" s="41">
        <v>0.0</v>
      </c>
      <c r="AV97" s="9">
        <f t="shared" si="11"/>
        <v>7</v>
      </c>
      <c r="AW97" s="9">
        <f t="shared" si="2"/>
        <v>6</v>
      </c>
      <c r="AX97" s="9">
        <f t="shared" si="12"/>
        <v>8</v>
      </c>
      <c r="AY97" s="9">
        <f t="shared" si="10"/>
        <v>6</v>
      </c>
      <c r="AZ97" s="10">
        <f t="shared" si="5"/>
        <v>27</v>
      </c>
      <c r="BA97" s="42">
        <f t="shared" si="6"/>
        <v>0</v>
      </c>
    </row>
    <row r="98" ht="14.25" customHeight="1">
      <c r="A98" s="33" t="s">
        <v>260</v>
      </c>
      <c r="B98" s="34" t="s">
        <v>281</v>
      </c>
      <c r="C98" s="35" t="s">
        <v>282</v>
      </c>
      <c r="D98" s="36" t="s">
        <v>35</v>
      </c>
      <c r="E98" s="37">
        <v>0.7105263157894737</v>
      </c>
      <c r="F98" s="36"/>
      <c r="G98" s="36">
        <v>27.0</v>
      </c>
      <c r="H98" s="24">
        <v>1.0</v>
      </c>
      <c r="I98" s="25">
        <v>0.0</v>
      </c>
      <c r="J98" s="24">
        <v>1.0</v>
      </c>
      <c r="K98" s="25">
        <v>0.0</v>
      </c>
      <c r="L98" s="24">
        <v>1.0</v>
      </c>
      <c r="M98" s="38">
        <v>1.0</v>
      </c>
      <c r="N98" s="39">
        <v>1.0</v>
      </c>
      <c r="O98" s="25">
        <v>0.0</v>
      </c>
      <c r="P98" s="24">
        <v>1.0</v>
      </c>
      <c r="Q98" s="25">
        <v>0.0</v>
      </c>
      <c r="R98" s="26">
        <v>1.0</v>
      </c>
      <c r="S98" s="27">
        <v>1.0</v>
      </c>
      <c r="T98" s="40">
        <v>1.0</v>
      </c>
      <c r="U98" s="41">
        <v>0.0</v>
      </c>
      <c r="V98" s="26">
        <v>1.0</v>
      </c>
      <c r="W98" s="27">
        <v>1.0</v>
      </c>
      <c r="X98" s="26">
        <v>1.0</v>
      </c>
      <c r="Y98" s="27">
        <v>1.0</v>
      </c>
      <c r="Z98" s="26">
        <v>1.0</v>
      </c>
      <c r="AA98" s="41">
        <v>0.0</v>
      </c>
      <c r="AB98" s="24">
        <v>1.0</v>
      </c>
      <c r="AC98" s="25">
        <v>1.0</v>
      </c>
      <c r="AD98" s="24">
        <v>1.0</v>
      </c>
      <c r="AE98" s="25">
        <v>0.0</v>
      </c>
      <c r="AF98" s="24">
        <v>0.0</v>
      </c>
      <c r="AG98" s="38">
        <v>0.0</v>
      </c>
      <c r="AH98" s="39">
        <v>1.0</v>
      </c>
      <c r="AI98" s="25">
        <v>0.0</v>
      </c>
      <c r="AJ98" s="24">
        <v>0.0</v>
      </c>
      <c r="AK98" s="25">
        <v>1.0</v>
      </c>
      <c r="AL98" s="26">
        <v>0.0</v>
      </c>
      <c r="AM98" s="27">
        <v>1.0</v>
      </c>
      <c r="AN98" s="40">
        <v>1.0</v>
      </c>
      <c r="AO98" s="41">
        <v>0.0</v>
      </c>
      <c r="AP98" s="26">
        <v>1.0</v>
      </c>
      <c r="AQ98" s="27">
        <v>1.0</v>
      </c>
      <c r="AR98" s="26">
        <v>1.0</v>
      </c>
      <c r="AS98" s="27">
        <v>1.0</v>
      </c>
      <c r="AT98" s="26">
        <v>1.0</v>
      </c>
      <c r="AU98" s="41">
        <v>1.0</v>
      </c>
      <c r="AV98" s="9">
        <f t="shared" si="11"/>
        <v>6</v>
      </c>
      <c r="AW98" s="9">
        <f t="shared" si="2"/>
        <v>8</v>
      </c>
      <c r="AX98" s="9">
        <f t="shared" si="12"/>
        <v>5</v>
      </c>
      <c r="AY98" s="9">
        <f t="shared" si="10"/>
        <v>8</v>
      </c>
      <c r="AZ98" s="10">
        <f t="shared" si="5"/>
        <v>27</v>
      </c>
      <c r="BA98" s="42">
        <f t="shared" si="6"/>
        <v>0</v>
      </c>
    </row>
    <row r="99" ht="14.25" customHeight="1">
      <c r="A99" s="33" t="s">
        <v>262</v>
      </c>
      <c r="B99" s="34" t="s">
        <v>150</v>
      </c>
      <c r="C99" s="35" t="s">
        <v>250</v>
      </c>
      <c r="D99" s="36" t="s">
        <v>19</v>
      </c>
      <c r="E99" s="37">
        <v>0.6842105263157895</v>
      </c>
      <c r="F99" s="36"/>
      <c r="G99" s="36">
        <v>26.0</v>
      </c>
      <c r="H99" s="24">
        <v>1.0</v>
      </c>
      <c r="I99" s="25">
        <v>1.0</v>
      </c>
      <c r="J99" s="24">
        <v>0.0</v>
      </c>
      <c r="K99" s="25">
        <v>0.0</v>
      </c>
      <c r="L99" s="24">
        <v>1.0</v>
      </c>
      <c r="M99" s="38">
        <v>1.0</v>
      </c>
      <c r="N99" s="39">
        <v>1.0</v>
      </c>
      <c r="O99" s="25">
        <v>0.0</v>
      </c>
      <c r="P99" s="24">
        <v>1.0</v>
      </c>
      <c r="Q99" s="25">
        <v>0.0</v>
      </c>
      <c r="R99" s="26">
        <v>1.0</v>
      </c>
      <c r="S99" s="27">
        <v>1.0</v>
      </c>
      <c r="T99" s="40">
        <v>1.0</v>
      </c>
      <c r="U99" s="41">
        <v>1.0</v>
      </c>
      <c r="V99" s="26">
        <v>0.0</v>
      </c>
      <c r="W99" s="27">
        <v>0.0</v>
      </c>
      <c r="X99" s="26">
        <v>1.0</v>
      </c>
      <c r="Y99" s="27">
        <v>1.0</v>
      </c>
      <c r="Z99" s="26">
        <v>1.0</v>
      </c>
      <c r="AA99" s="41">
        <v>1.0</v>
      </c>
      <c r="AB99" s="24">
        <v>1.0</v>
      </c>
      <c r="AC99" s="25">
        <v>1.0</v>
      </c>
      <c r="AD99" s="24">
        <v>1.0</v>
      </c>
      <c r="AE99" s="25">
        <v>0.0</v>
      </c>
      <c r="AF99" s="24">
        <v>1.0</v>
      </c>
      <c r="AG99" s="38">
        <v>0.0</v>
      </c>
      <c r="AH99" s="39">
        <v>0.0</v>
      </c>
      <c r="AI99" s="25">
        <v>1.0</v>
      </c>
      <c r="AJ99" s="24">
        <v>0.0</v>
      </c>
      <c r="AK99" s="25">
        <v>0.0</v>
      </c>
      <c r="AL99" s="26">
        <v>1.0</v>
      </c>
      <c r="AM99" s="27">
        <v>1.0</v>
      </c>
      <c r="AN99" s="40">
        <v>1.0</v>
      </c>
      <c r="AO99" s="41">
        <v>0.0</v>
      </c>
      <c r="AP99" s="26">
        <v>1.0</v>
      </c>
      <c r="AQ99" s="27">
        <v>1.0</v>
      </c>
      <c r="AR99" s="26">
        <v>0.0</v>
      </c>
      <c r="AS99" s="27">
        <v>0.0</v>
      </c>
      <c r="AT99" s="26">
        <v>1.0</v>
      </c>
      <c r="AU99" s="41">
        <v>1.0</v>
      </c>
      <c r="AV99" s="9">
        <f t="shared" si="11"/>
        <v>6</v>
      </c>
      <c r="AW99" s="9">
        <f t="shared" si="2"/>
        <v>8</v>
      </c>
      <c r="AX99" s="9">
        <f t="shared" si="12"/>
        <v>5</v>
      </c>
      <c r="AY99" s="9">
        <f t="shared" si="10"/>
        <v>7</v>
      </c>
      <c r="AZ99" s="10">
        <f t="shared" si="5"/>
        <v>26</v>
      </c>
      <c r="BA99" s="42">
        <f t="shared" si="6"/>
        <v>0</v>
      </c>
    </row>
    <row r="100" ht="14.25" customHeight="1">
      <c r="A100" s="33" t="s">
        <v>265</v>
      </c>
      <c r="B100" s="34" t="s">
        <v>284</v>
      </c>
      <c r="C100" s="35" t="s">
        <v>285</v>
      </c>
      <c r="D100" s="36" t="s">
        <v>19</v>
      </c>
      <c r="E100" s="37">
        <v>0.6842105263157895</v>
      </c>
      <c r="F100" s="36"/>
      <c r="G100" s="36">
        <v>26.0</v>
      </c>
      <c r="H100" s="24">
        <v>0.0</v>
      </c>
      <c r="I100" s="25">
        <v>1.0</v>
      </c>
      <c r="J100" s="24">
        <v>0.0</v>
      </c>
      <c r="K100" s="25">
        <v>0.0</v>
      </c>
      <c r="L100" s="24">
        <v>1.0</v>
      </c>
      <c r="M100" s="38">
        <v>1.0</v>
      </c>
      <c r="N100" s="39">
        <v>1.0</v>
      </c>
      <c r="O100" s="25">
        <v>0.0</v>
      </c>
      <c r="P100" s="24">
        <v>0.0</v>
      </c>
      <c r="Q100" s="25">
        <v>1.0</v>
      </c>
      <c r="R100" s="26">
        <v>1.0</v>
      </c>
      <c r="S100" s="27">
        <v>1.0</v>
      </c>
      <c r="T100" s="40">
        <v>1.0</v>
      </c>
      <c r="U100" s="41">
        <v>0.0</v>
      </c>
      <c r="V100" s="26">
        <v>1.0</v>
      </c>
      <c r="W100" s="27">
        <v>1.0</v>
      </c>
      <c r="X100" s="26">
        <v>1.0</v>
      </c>
      <c r="Y100" s="27">
        <v>0.0</v>
      </c>
      <c r="Z100" s="26">
        <v>1.0</v>
      </c>
      <c r="AA100" s="41">
        <v>1.0</v>
      </c>
      <c r="AB100" s="24">
        <v>1.0</v>
      </c>
      <c r="AC100" s="25">
        <v>1.0</v>
      </c>
      <c r="AD100" s="24">
        <v>1.0</v>
      </c>
      <c r="AE100" s="25">
        <v>0.0</v>
      </c>
      <c r="AF100" s="24">
        <v>1.0</v>
      </c>
      <c r="AG100" s="38">
        <v>0.0</v>
      </c>
      <c r="AH100" s="39">
        <v>1.0</v>
      </c>
      <c r="AI100" s="25">
        <v>0.0</v>
      </c>
      <c r="AJ100" s="24">
        <v>1.0</v>
      </c>
      <c r="AK100" s="25">
        <v>0.0</v>
      </c>
      <c r="AL100" s="26">
        <v>0.0</v>
      </c>
      <c r="AM100" s="27">
        <v>1.0</v>
      </c>
      <c r="AN100" s="40">
        <v>1.0</v>
      </c>
      <c r="AO100" s="41">
        <v>1.0</v>
      </c>
      <c r="AP100" s="26">
        <v>1.0</v>
      </c>
      <c r="AQ100" s="27">
        <v>1.0</v>
      </c>
      <c r="AR100" s="26">
        <v>1.0</v>
      </c>
      <c r="AS100" s="27">
        <v>0.0</v>
      </c>
      <c r="AT100" s="26">
        <v>0.0</v>
      </c>
      <c r="AU100" s="41">
        <v>1.0</v>
      </c>
      <c r="AV100" s="9">
        <f t="shared" si="11"/>
        <v>5</v>
      </c>
      <c r="AW100" s="9">
        <f t="shared" si="2"/>
        <v>8</v>
      </c>
      <c r="AX100" s="9">
        <f t="shared" si="12"/>
        <v>6</v>
      </c>
      <c r="AY100" s="9">
        <f t="shared" si="10"/>
        <v>7</v>
      </c>
      <c r="AZ100" s="10">
        <f t="shared" si="5"/>
        <v>26</v>
      </c>
      <c r="BA100" s="42">
        <f t="shared" si="6"/>
        <v>0</v>
      </c>
    </row>
    <row r="101" ht="14.25" customHeight="1">
      <c r="A101" s="33" t="s">
        <v>267</v>
      </c>
      <c r="B101" s="34" t="s">
        <v>284</v>
      </c>
      <c r="C101" s="35" t="s">
        <v>287</v>
      </c>
      <c r="D101" s="36" t="s">
        <v>35</v>
      </c>
      <c r="E101" s="37">
        <v>0.6842105263157895</v>
      </c>
      <c r="F101" s="36"/>
      <c r="G101" s="36">
        <v>26.0</v>
      </c>
      <c r="H101" s="24">
        <v>1.0</v>
      </c>
      <c r="I101" s="25">
        <v>0.0</v>
      </c>
      <c r="J101" s="24">
        <v>0.0</v>
      </c>
      <c r="K101" s="25">
        <v>1.0</v>
      </c>
      <c r="L101" s="24">
        <v>1.0</v>
      </c>
      <c r="M101" s="38">
        <v>0.0</v>
      </c>
      <c r="N101" s="39">
        <v>1.0</v>
      </c>
      <c r="O101" s="25">
        <v>1.0</v>
      </c>
      <c r="P101" s="24">
        <v>1.0</v>
      </c>
      <c r="Q101" s="25">
        <v>1.0</v>
      </c>
      <c r="R101" s="26">
        <v>1.0</v>
      </c>
      <c r="S101" s="27">
        <v>1.0</v>
      </c>
      <c r="T101" s="40">
        <v>1.0</v>
      </c>
      <c r="U101" s="41">
        <v>0.0</v>
      </c>
      <c r="V101" s="26">
        <v>1.0</v>
      </c>
      <c r="W101" s="27">
        <v>1.0</v>
      </c>
      <c r="X101" s="26">
        <v>1.0</v>
      </c>
      <c r="Y101" s="27">
        <v>0.0</v>
      </c>
      <c r="Z101" s="26">
        <v>1.0</v>
      </c>
      <c r="AA101" s="41">
        <v>0.0</v>
      </c>
      <c r="AB101" s="24">
        <v>1.0</v>
      </c>
      <c r="AC101" s="25">
        <v>0.0</v>
      </c>
      <c r="AD101" s="24">
        <v>1.0</v>
      </c>
      <c r="AE101" s="25">
        <v>0.0</v>
      </c>
      <c r="AF101" s="24">
        <v>0.0</v>
      </c>
      <c r="AG101" s="38">
        <v>0.0</v>
      </c>
      <c r="AH101" s="39">
        <v>1.0</v>
      </c>
      <c r="AI101" s="25">
        <v>0.0</v>
      </c>
      <c r="AJ101" s="24">
        <v>1.0</v>
      </c>
      <c r="AK101" s="25">
        <v>1.0</v>
      </c>
      <c r="AL101" s="26">
        <v>1.0</v>
      </c>
      <c r="AM101" s="27">
        <v>1.0</v>
      </c>
      <c r="AN101" s="40">
        <v>1.0</v>
      </c>
      <c r="AO101" s="41">
        <v>1.0</v>
      </c>
      <c r="AP101" s="26">
        <v>0.0</v>
      </c>
      <c r="AQ101" s="27">
        <v>1.0</v>
      </c>
      <c r="AR101" s="26">
        <v>1.0</v>
      </c>
      <c r="AS101" s="27">
        <v>0.0</v>
      </c>
      <c r="AT101" s="26">
        <v>1.0</v>
      </c>
      <c r="AU101" s="41">
        <v>0.0</v>
      </c>
      <c r="AV101" s="9">
        <f t="shared" si="11"/>
        <v>7</v>
      </c>
      <c r="AW101" s="9">
        <f t="shared" si="2"/>
        <v>7</v>
      </c>
      <c r="AX101" s="9">
        <f t="shared" si="12"/>
        <v>5</v>
      </c>
      <c r="AY101" s="9">
        <f t="shared" si="10"/>
        <v>7</v>
      </c>
      <c r="AZ101" s="10">
        <f t="shared" si="5"/>
        <v>26</v>
      </c>
      <c r="BA101" s="42">
        <f t="shared" si="6"/>
        <v>0</v>
      </c>
    </row>
    <row r="102" ht="14.25" customHeight="1">
      <c r="A102" s="33" t="s">
        <v>269</v>
      </c>
      <c r="B102" s="34" t="s">
        <v>79</v>
      </c>
      <c r="C102" s="35" t="s">
        <v>80</v>
      </c>
      <c r="D102" s="36" t="s">
        <v>19</v>
      </c>
      <c r="E102" s="37">
        <v>0.6842105263157895</v>
      </c>
      <c r="F102" s="36"/>
      <c r="G102" s="36">
        <v>26.0</v>
      </c>
      <c r="H102" s="43">
        <v>1.0</v>
      </c>
      <c r="I102" s="44">
        <v>1.0</v>
      </c>
      <c r="J102" s="43">
        <v>1.0</v>
      </c>
      <c r="K102" s="44">
        <v>0.0</v>
      </c>
      <c r="L102" s="43">
        <v>1.0</v>
      </c>
      <c r="M102" s="38">
        <v>1.0</v>
      </c>
      <c r="N102" s="39">
        <v>1.0</v>
      </c>
      <c r="O102" s="44">
        <v>0.0</v>
      </c>
      <c r="P102" s="43">
        <v>1.0</v>
      </c>
      <c r="Q102" s="44">
        <v>1.0</v>
      </c>
      <c r="R102" s="45">
        <v>1.0</v>
      </c>
      <c r="S102" s="46">
        <v>0.0</v>
      </c>
      <c r="T102" s="40">
        <v>1.0</v>
      </c>
      <c r="U102" s="41">
        <v>0.0</v>
      </c>
      <c r="V102" s="45">
        <v>1.0</v>
      </c>
      <c r="W102" s="46">
        <v>1.0</v>
      </c>
      <c r="X102" s="45">
        <v>1.0</v>
      </c>
      <c r="Y102" s="46">
        <v>1.0</v>
      </c>
      <c r="Z102" s="45">
        <v>0.0</v>
      </c>
      <c r="AA102" s="41">
        <v>1.0</v>
      </c>
      <c r="AB102" s="43">
        <v>0.0</v>
      </c>
      <c r="AC102" s="44">
        <v>1.0</v>
      </c>
      <c r="AD102" s="43">
        <v>1.0</v>
      </c>
      <c r="AE102" s="44">
        <v>0.0</v>
      </c>
      <c r="AF102" s="43">
        <v>0.0</v>
      </c>
      <c r="AG102" s="38">
        <v>0.0</v>
      </c>
      <c r="AH102" s="39">
        <v>0.0</v>
      </c>
      <c r="AI102" s="44">
        <v>1.0</v>
      </c>
      <c r="AJ102" s="43">
        <v>1.0</v>
      </c>
      <c r="AK102" s="44">
        <v>1.0</v>
      </c>
      <c r="AL102" s="45">
        <v>1.0</v>
      </c>
      <c r="AM102" s="46">
        <v>1.0</v>
      </c>
      <c r="AN102" s="40">
        <v>0.0</v>
      </c>
      <c r="AO102" s="41">
        <v>0.0</v>
      </c>
      <c r="AP102" s="45">
        <v>1.0</v>
      </c>
      <c r="AQ102" s="46">
        <v>1.0</v>
      </c>
      <c r="AR102" s="45">
        <v>0.0</v>
      </c>
      <c r="AS102" s="46">
        <v>1.0</v>
      </c>
      <c r="AT102" s="45">
        <v>1.0</v>
      </c>
      <c r="AU102" s="41">
        <v>0.0</v>
      </c>
      <c r="AV102" s="9">
        <f t="shared" si="11"/>
        <v>8</v>
      </c>
      <c r="AW102" s="9">
        <f t="shared" si="2"/>
        <v>7</v>
      </c>
      <c r="AX102" s="9">
        <f t="shared" si="12"/>
        <v>5</v>
      </c>
      <c r="AY102" s="9">
        <f t="shared" si="10"/>
        <v>6</v>
      </c>
      <c r="AZ102" s="10">
        <f t="shared" si="5"/>
        <v>26</v>
      </c>
      <c r="BA102" s="42">
        <f t="shared" si="6"/>
        <v>0</v>
      </c>
    </row>
    <row r="103" ht="14.25" customHeight="1">
      <c r="A103" s="33" t="s">
        <v>271</v>
      </c>
      <c r="B103" s="34" t="s">
        <v>64</v>
      </c>
      <c r="C103" s="35" t="s">
        <v>214</v>
      </c>
      <c r="D103" s="36" t="s">
        <v>123</v>
      </c>
      <c r="E103" s="37">
        <v>0.6842105263157895</v>
      </c>
      <c r="F103" s="36"/>
      <c r="G103" s="36">
        <v>26.0</v>
      </c>
      <c r="H103" s="24">
        <v>1.0</v>
      </c>
      <c r="I103" s="25">
        <v>0.0</v>
      </c>
      <c r="J103" s="24">
        <v>1.0</v>
      </c>
      <c r="K103" s="25">
        <v>0.0</v>
      </c>
      <c r="L103" s="24">
        <v>1.0</v>
      </c>
      <c r="M103" s="38">
        <v>1.0</v>
      </c>
      <c r="N103" s="39">
        <v>0.0</v>
      </c>
      <c r="O103" s="25">
        <v>0.0</v>
      </c>
      <c r="P103" s="24">
        <v>1.0</v>
      </c>
      <c r="Q103" s="25">
        <v>1.0</v>
      </c>
      <c r="R103" s="26">
        <v>1.0</v>
      </c>
      <c r="S103" s="27">
        <v>1.0</v>
      </c>
      <c r="T103" s="40">
        <v>1.0</v>
      </c>
      <c r="U103" s="41">
        <v>0.0</v>
      </c>
      <c r="V103" s="26">
        <v>1.0</v>
      </c>
      <c r="W103" s="27">
        <v>0.0</v>
      </c>
      <c r="X103" s="26">
        <v>1.0</v>
      </c>
      <c r="Y103" s="27">
        <v>0.0</v>
      </c>
      <c r="Z103" s="26">
        <v>1.0</v>
      </c>
      <c r="AA103" s="41">
        <v>0.0</v>
      </c>
      <c r="AB103" s="24">
        <v>0.0</v>
      </c>
      <c r="AC103" s="25">
        <v>1.0</v>
      </c>
      <c r="AD103" s="24">
        <v>1.0</v>
      </c>
      <c r="AE103" s="25">
        <v>0.0</v>
      </c>
      <c r="AF103" s="24">
        <v>1.0</v>
      </c>
      <c r="AG103" s="38">
        <v>0.0</v>
      </c>
      <c r="AH103" s="39">
        <v>1.0</v>
      </c>
      <c r="AI103" s="25">
        <v>1.0</v>
      </c>
      <c r="AJ103" s="24">
        <v>0.0</v>
      </c>
      <c r="AK103" s="25">
        <v>1.0</v>
      </c>
      <c r="AL103" s="26">
        <v>1.0</v>
      </c>
      <c r="AM103" s="27">
        <v>1.0</v>
      </c>
      <c r="AN103" s="40">
        <v>1.0</v>
      </c>
      <c r="AO103" s="41">
        <v>1.0</v>
      </c>
      <c r="AP103" s="26">
        <v>1.0</v>
      </c>
      <c r="AQ103" s="27">
        <v>1.0</v>
      </c>
      <c r="AR103" s="26">
        <v>0.0</v>
      </c>
      <c r="AS103" s="27">
        <v>0.0</v>
      </c>
      <c r="AT103" s="26">
        <v>1.0</v>
      </c>
      <c r="AU103" s="41">
        <v>1.0</v>
      </c>
      <c r="AV103" s="9">
        <f t="shared" si="11"/>
        <v>6</v>
      </c>
      <c r="AW103" s="9">
        <f t="shared" si="2"/>
        <v>6</v>
      </c>
      <c r="AX103" s="9">
        <f t="shared" si="12"/>
        <v>6</v>
      </c>
      <c r="AY103" s="9">
        <f t="shared" si="10"/>
        <v>8</v>
      </c>
      <c r="AZ103" s="10">
        <f t="shared" si="5"/>
        <v>26</v>
      </c>
      <c r="BA103" s="42">
        <f t="shared" si="6"/>
        <v>0</v>
      </c>
    </row>
    <row r="104" ht="14.25" customHeight="1">
      <c r="A104" s="33" t="s">
        <v>274</v>
      </c>
      <c r="B104" s="34" t="s">
        <v>213</v>
      </c>
      <c r="C104" s="35" t="s">
        <v>237</v>
      </c>
      <c r="D104" s="36" t="s">
        <v>19</v>
      </c>
      <c r="E104" s="37">
        <v>0.6842105263157895</v>
      </c>
      <c r="F104" s="36"/>
      <c r="G104" s="36">
        <v>26.0</v>
      </c>
      <c r="H104" s="24">
        <v>1.0</v>
      </c>
      <c r="I104" s="25">
        <v>0.0</v>
      </c>
      <c r="J104" s="24">
        <v>0.0</v>
      </c>
      <c r="K104" s="25">
        <v>1.0</v>
      </c>
      <c r="L104" s="24">
        <v>1.0</v>
      </c>
      <c r="M104" s="38">
        <v>1.0</v>
      </c>
      <c r="N104" s="39">
        <v>1.0</v>
      </c>
      <c r="O104" s="25">
        <v>1.0</v>
      </c>
      <c r="P104" s="24">
        <v>0.0</v>
      </c>
      <c r="Q104" s="25">
        <v>1.0</v>
      </c>
      <c r="R104" s="26">
        <v>0.0</v>
      </c>
      <c r="S104" s="27">
        <v>1.0</v>
      </c>
      <c r="T104" s="40">
        <v>0.0</v>
      </c>
      <c r="U104" s="41">
        <v>0.0</v>
      </c>
      <c r="V104" s="26">
        <v>1.0</v>
      </c>
      <c r="W104" s="27">
        <v>1.0</v>
      </c>
      <c r="X104" s="26">
        <v>0.0</v>
      </c>
      <c r="Y104" s="27">
        <v>0.0</v>
      </c>
      <c r="Z104" s="26">
        <v>1.0</v>
      </c>
      <c r="AA104" s="41">
        <v>1.0</v>
      </c>
      <c r="AB104" s="24">
        <v>1.0</v>
      </c>
      <c r="AC104" s="25">
        <v>1.0</v>
      </c>
      <c r="AD104" s="24">
        <v>0.0</v>
      </c>
      <c r="AE104" s="25">
        <v>0.0</v>
      </c>
      <c r="AF104" s="24">
        <v>1.0</v>
      </c>
      <c r="AG104" s="38">
        <v>0.0</v>
      </c>
      <c r="AH104" s="39">
        <v>1.0</v>
      </c>
      <c r="AI104" s="25">
        <v>1.0</v>
      </c>
      <c r="AJ104" s="24">
        <v>1.0</v>
      </c>
      <c r="AK104" s="25">
        <v>1.0</v>
      </c>
      <c r="AL104" s="26">
        <v>1.0</v>
      </c>
      <c r="AM104" s="27">
        <v>1.0</v>
      </c>
      <c r="AN104" s="40">
        <v>0.0</v>
      </c>
      <c r="AO104" s="41">
        <v>1.0</v>
      </c>
      <c r="AP104" s="26">
        <v>0.0</v>
      </c>
      <c r="AQ104" s="27">
        <v>1.0</v>
      </c>
      <c r="AR104" s="26">
        <v>1.0</v>
      </c>
      <c r="AS104" s="27">
        <v>0.0</v>
      </c>
      <c r="AT104" s="26">
        <v>1.0</v>
      </c>
      <c r="AU104" s="41">
        <v>1.0</v>
      </c>
      <c r="AV104" s="9">
        <f t="shared" si="11"/>
        <v>7</v>
      </c>
      <c r="AW104" s="9">
        <f t="shared" si="2"/>
        <v>5</v>
      </c>
      <c r="AX104" s="9">
        <f t="shared" si="12"/>
        <v>7</v>
      </c>
      <c r="AY104" s="9">
        <f t="shared" si="10"/>
        <v>7</v>
      </c>
      <c r="AZ104" s="10">
        <f t="shared" si="5"/>
        <v>26</v>
      </c>
      <c r="BA104" s="42">
        <f t="shared" si="6"/>
        <v>0</v>
      </c>
    </row>
    <row r="105" ht="14.25" customHeight="1">
      <c r="A105" s="33" t="s">
        <v>277</v>
      </c>
      <c r="B105" s="34" t="s">
        <v>191</v>
      </c>
      <c r="C105" s="35" t="s">
        <v>192</v>
      </c>
      <c r="D105" s="36" t="s">
        <v>19</v>
      </c>
      <c r="E105" s="37">
        <v>0.6842105263157895</v>
      </c>
      <c r="F105" s="36"/>
      <c r="G105" s="36">
        <v>26.0</v>
      </c>
      <c r="H105" s="43">
        <v>0.0</v>
      </c>
      <c r="I105" s="44">
        <v>1.0</v>
      </c>
      <c r="J105" s="43">
        <v>1.0</v>
      </c>
      <c r="K105" s="44">
        <v>0.0</v>
      </c>
      <c r="L105" s="43">
        <v>1.0</v>
      </c>
      <c r="M105" s="38">
        <v>1.0</v>
      </c>
      <c r="N105" s="39">
        <v>0.0</v>
      </c>
      <c r="O105" s="44">
        <v>1.0</v>
      </c>
      <c r="P105" s="43">
        <v>1.0</v>
      </c>
      <c r="Q105" s="44">
        <v>1.0</v>
      </c>
      <c r="R105" s="45">
        <v>0.0</v>
      </c>
      <c r="S105" s="46">
        <v>0.0</v>
      </c>
      <c r="T105" s="40">
        <v>1.0</v>
      </c>
      <c r="U105" s="41">
        <v>0.0</v>
      </c>
      <c r="V105" s="45">
        <v>1.0</v>
      </c>
      <c r="W105" s="46">
        <v>1.0</v>
      </c>
      <c r="X105" s="45">
        <v>1.0</v>
      </c>
      <c r="Y105" s="46">
        <v>0.0</v>
      </c>
      <c r="Z105" s="45">
        <v>1.0</v>
      </c>
      <c r="AA105" s="41">
        <v>1.0</v>
      </c>
      <c r="AB105" s="43">
        <v>1.0</v>
      </c>
      <c r="AC105" s="44">
        <v>1.0</v>
      </c>
      <c r="AD105" s="43">
        <v>0.0</v>
      </c>
      <c r="AE105" s="44">
        <v>1.0</v>
      </c>
      <c r="AF105" s="43">
        <v>1.0</v>
      </c>
      <c r="AG105" s="38">
        <v>1.0</v>
      </c>
      <c r="AH105" s="39">
        <v>1.0</v>
      </c>
      <c r="AI105" s="44">
        <v>0.0</v>
      </c>
      <c r="AJ105" s="43">
        <v>1.0</v>
      </c>
      <c r="AK105" s="44">
        <v>0.0</v>
      </c>
      <c r="AL105" s="45">
        <v>0.0</v>
      </c>
      <c r="AM105" s="46">
        <v>1.0</v>
      </c>
      <c r="AN105" s="40">
        <v>1.0</v>
      </c>
      <c r="AO105" s="41">
        <v>1.0</v>
      </c>
      <c r="AP105" s="45">
        <v>0.0</v>
      </c>
      <c r="AQ105" s="46">
        <v>1.0</v>
      </c>
      <c r="AR105" s="45">
        <v>1.0</v>
      </c>
      <c r="AS105" s="46">
        <v>0.0</v>
      </c>
      <c r="AT105" s="45">
        <v>1.0</v>
      </c>
      <c r="AU105" s="41">
        <v>0.0</v>
      </c>
      <c r="AV105" s="9">
        <f t="shared" si="11"/>
        <v>7</v>
      </c>
      <c r="AW105" s="9">
        <f t="shared" si="2"/>
        <v>6</v>
      </c>
      <c r="AX105" s="9">
        <f t="shared" si="12"/>
        <v>7</v>
      </c>
      <c r="AY105" s="9">
        <f t="shared" si="10"/>
        <v>6</v>
      </c>
      <c r="AZ105" s="10">
        <f t="shared" si="5"/>
        <v>26</v>
      </c>
      <c r="BA105" s="42">
        <f t="shared" si="6"/>
        <v>0</v>
      </c>
    </row>
    <row r="106" ht="14.25" customHeight="1">
      <c r="A106" s="33" t="s">
        <v>280</v>
      </c>
      <c r="B106" s="34" t="s">
        <v>345</v>
      </c>
      <c r="C106" s="35" t="s">
        <v>346</v>
      </c>
      <c r="D106" s="36" t="s">
        <v>19</v>
      </c>
      <c r="E106" s="37">
        <v>0.6842105263157895</v>
      </c>
      <c r="F106" s="36"/>
      <c r="G106" s="36">
        <v>26.0</v>
      </c>
      <c r="H106" s="24">
        <v>1.0</v>
      </c>
      <c r="I106" s="25">
        <v>0.0</v>
      </c>
      <c r="J106" s="24">
        <v>1.0</v>
      </c>
      <c r="K106" s="25">
        <v>1.0</v>
      </c>
      <c r="L106" s="24">
        <v>1.0</v>
      </c>
      <c r="M106" s="38">
        <v>0.0</v>
      </c>
      <c r="N106" s="39">
        <v>1.0</v>
      </c>
      <c r="O106" s="25">
        <v>0.0</v>
      </c>
      <c r="P106" s="24">
        <v>1.0</v>
      </c>
      <c r="Q106" s="25">
        <v>1.0</v>
      </c>
      <c r="R106" s="26">
        <v>1.0</v>
      </c>
      <c r="S106" s="27">
        <v>1.0</v>
      </c>
      <c r="T106" s="40">
        <v>1.0</v>
      </c>
      <c r="U106" s="41">
        <v>0.0</v>
      </c>
      <c r="V106" s="26">
        <v>1.0</v>
      </c>
      <c r="W106" s="27">
        <v>1.0</v>
      </c>
      <c r="X106" s="26">
        <v>0.0</v>
      </c>
      <c r="Y106" s="27">
        <v>1.0</v>
      </c>
      <c r="Z106" s="26">
        <v>1.0</v>
      </c>
      <c r="AA106" s="41">
        <v>1.0</v>
      </c>
      <c r="AB106" s="24">
        <v>1.0</v>
      </c>
      <c r="AC106" s="25">
        <v>1.0</v>
      </c>
      <c r="AD106" s="24">
        <v>0.0</v>
      </c>
      <c r="AE106" s="25">
        <v>0.0</v>
      </c>
      <c r="AF106" s="24">
        <v>1.0</v>
      </c>
      <c r="AG106" s="38">
        <v>0.0</v>
      </c>
      <c r="AH106" s="39">
        <v>1.0</v>
      </c>
      <c r="AI106" s="25">
        <v>1.0</v>
      </c>
      <c r="AJ106" s="24">
        <v>0.0</v>
      </c>
      <c r="AK106" s="25">
        <v>0.0</v>
      </c>
      <c r="AL106" s="26">
        <v>0.0</v>
      </c>
      <c r="AM106" s="27">
        <v>1.0</v>
      </c>
      <c r="AN106" s="40">
        <v>1.0</v>
      </c>
      <c r="AO106" s="41">
        <v>1.0</v>
      </c>
      <c r="AP106" s="26">
        <v>1.0</v>
      </c>
      <c r="AQ106" s="27">
        <v>1.0</v>
      </c>
      <c r="AR106" s="26">
        <v>1.0</v>
      </c>
      <c r="AS106" s="27">
        <v>0.0</v>
      </c>
      <c r="AT106" s="26">
        <v>0.0</v>
      </c>
      <c r="AU106" s="41">
        <v>0.0</v>
      </c>
      <c r="AV106" s="9">
        <f t="shared" si="11"/>
        <v>7</v>
      </c>
      <c r="AW106" s="9">
        <f t="shared" si="2"/>
        <v>8</v>
      </c>
      <c r="AX106" s="9">
        <f t="shared" si="12"/>
        <v>5</v>
      </c>
      <c r="AY106" s="9">
        <f t="shared" si="10"/>
        <v>6</v>
      </c>
      <c r="AZ106" s="10">
        <f t="shared" si="5"/>
        <v>26</v>
      </c>
      <c r="BA106" s="42">
        <f t="shared" si="6"/>
        <v>0</v>
      </c>
    </row>
    <row r="107" ht="14.25" customHeight="1">
      <c r="A107" s="33" t="s">
        <v>283</v>
      </c>
      <c r="B107" s="34" t="s">
        <v>174</v>
      </c>
      <c r="C107" s="35" t="s">
        <v>295</v>
      </c>
      <c r="D107" s="36" t="s">
        <v>19</v>
      </c>
      <c r="E107" s="37">
        <v>0.6842105263157895</v>
      </c>
      <c r="F107" s="36"/>
      <c r="G107" s="36">
        <v>26.0</v>
      </c>
      <c r="H107" s="24">
        <v>0.0</v>
      </c>
      <c r="I107" s="25">
        <v>1.0</v>
      </c>
      <c r="J107" s="24">
        <v>0.0</v>
      </c>
      <c r="K107" s="25">
        <v>1.0</v>
      </c>
      <c r="L107" s="24">
        <v>1.0</v>
      </c>
      <c r="M107" s="38">
        <v>0.0</v>
      </c>
      <c r="N107" s="39">
        <v>1.0</v>
      </c>
      <c r="O107" s="25">
        <v>0.0</v>
      </c>
      <c r="P107" s="24">
        <v>1.0</v>
      </c>
      <c r="Q107" s="25">
        <v>1.0</v>
      </c>
      <c r="R107" s="26">
        <v>1.0</v>
      </c>
      <c r="S107" s="27">
        <v>1.0</v>
      </c>
      <c r="T107" s="40">
        <v>0.0</v>
      </c>
      <c r="U107" s="41">
        <v>0.0</v>
      </c>
      <c r="V107" s="26">
        <v>1.0</v>
      </c>
      <c r="W107" s="27">
        <v>1.0</v>
      </c>
      <c r="X107" s="26">
        <v>1.0</v>
      </c>
      <c r="Y107" s="27">
        <v>0.0</v>
      </c>
      <c r="Z107" s="26">
        <v>1.0</v>
      </c>
      <c r="AA107" s="41">
        <v>1.0</v>
      </c>
      <c r="AB107" s="24">
        <v>1.0</v>
      </c>
      <c r="AC107" s="25">
        <v>1.0</v>
      </c>
      <c r="AD107" s="24">
        <v>1.0</v>
      </c>
      <c r="AE107" s="25">
        <v>1.0</v>
      </c>
      <c r="AF107" s="24">
        <v>1.0</v>
      </c>
      <c r="AG107" s="38">
        <v>1.0</v>
      </c>
      <c r="AH107" s="39">
        <v>1.0</v>
      </c>
      <c r="AI107" s="25">
        <v>1.0</v>
      </c>
      <c r="AJ107" s="24">
        <v>0.0</v>
      </c>
      <c r="AK107" s="25">
        <v>0.0</v>
      </c>
      <c r="AL107" s="26">
        <v>1.0</v>
      </c>
      <c r="AM107" s="27">
        <v>1.0</v>
      </c>
      <c r="AN107" s="40">
        <v>1.0</v>
      </c>
      <c r="AO107" s="41">
        <v>0.0</v>
      </c>
      <c r="AP107" s="26">
        <v>1.0</v>
      </c>
      <c r="AQ107" s="27">
        <v>0.0</v>
      </c>
      <c r="AR107" s="26">
        <v>1.0</v>
      </c>
      <c r="AS107" s="27">
        <v>0.0</v>
      </c>
      <c r="AT107" s="26">
        <v>0.0</v>
      </c>
      <c r="AU107" s="41">
        <v>0.0</v>
      </c>
      <c r="AV107" s="9">
        <f t="shared" si="11"/>
        <v>6</v>
      </c>
      <c r="AW107" s="9">
        <f t="shared" si="2"/>
        <v>7</v>
      </c>
      <c r="AX107" s="9">
        <f t="shared" si="12"/>
        <v>8</v>
      </c>
      <c r="AY107" s="9">
        <f t="shared" si="10"/>
        <v>5</v>
      </c>
      <c r="AZ107" s="10">
        <f t="shared" si="5"/>
        <v>26</v>
      </c>
      <c r="BA107" s="42">
        <f t="shared" si="6"/>
        <v>0</v>
      </c>
    </row>
    <row r="108" ht="14.25" customHeight="1">
      <c r="A108" s="33" t="s">
        <v>286</v>
      </c>
      <c r="B108" s="34" t="s">
        <v>112</v>
      </c>
      <c r="C108" s="35" t="s">
        <v>113</v>
      </c>
      <c r="D108" s="36" t="s">
        <v>19</v>
      </c>
      <c r="E108" s="37">
        <v>0.6842105263157895</v>
      </c>
      <c r="F108" s="36"/>
      <c r="G108" s="36">
        <v>26.0</v>
      </c>
      <c r="H108" s="43">
        <v>0.0</v>
      </c>
      <c r="I108" s="44">
        <v>0.0</v>
      </c>
      <c r="J108" s="43">
        <v>0.0</v>
      </c>
      <c r="K108" s="44">
        <v>1.0</v>
      </c>
      <c r="L108" s="43">
        <v>1.0</v>
      </c>
      <c r="M108" s="38">
        <v>0.0</v>
      </c>
      <c r="N108" s="39">
        <v>1.0</v>
      </c>
      <c r="O108" s="44">
        <v>0.0</v>
      </c>
      <c r="P108" s="43">
        <v>1.0</v>
      </c>
      <c r="Q108" s="44">
        <v>1.0</v>
      </c>
      <c r="R108" s="45">
        <v>0.0</v>
      </c>
      <c r="S108" s="46">
        <v>1.0</v>
      </c>
      <c r="T108" s="40">
        <v>1.0</v>
      </c>
      <c r="U108" s="41">
        <v>1.0</v>
      </c>
      <c r="V108" s="45">
        <v>1.0</v>
      </c>
      <c r="W108" s="46">
        <v>1.0</v>
      </c>
      <c r="X108" s="45">
        <v>1.0</v>
      </c>
      <c r="Y108" s="46">
        <v>0.0</v>
      </c>
      <c r="Z108" s="45">
        <v>1.0</v>
      </c>
      <c r="AA108" s="41">
        <v>1.0</v>
      </c>
      <c r="AB108" s="43">
        <v>1.0</v>
      </c>
      <c r="AC108" s="44">
        <v>1.0</v>
      </c>
      <c r="AD108" s="43">
        <v>1.0</v>
      </c>
      <c r="AE108" s="44">
        <v>0.0</v>
      </c>
      <c r="AF108" s="43">
        <v>1.0</v>
      </c>
      <c r="AG108" s="38">
        <v>0.0</v>
      </c>
      <c r="AH108" s="39">
        <v>0.0</v>
      </c>
      <c r="AI108" s="44">
        <v>1.0</v>
      </c>
      <c r="AJ108" s="43">
        <v>1.0</v>
      </c>
      <c r="AK108" s="44">
        <v>1.0</v>
      </c>
      <c r="AL108" s="45">
        <v>1.0</v>
      </c>
      <c r="AM108" s="46">
        <v>1.0</v>
      </c>
      <c r="AN108" s="40">
        <v>0.0</v>
      </c>
      <c r="AO108" s="41">
        <v>1.0</v>
      </c>
      <c r="AP108" s="45">
        <v>1.0</v>
      </c>
      <c r="AQ108" s="46">
        <v>0.0</v>
      </c>
      <c r="AR108" s="45">
        <v>1.0</v>
      </c>
      <c r="AS108" s="46">
        <v>0.0</v>
      </c>
      <c r="AT108" s="45">
        <v>1.0</v>
      </c>
      <c r="AU108" s="41">
        <v>0.0</v>
      </c>
      <c r="AV108" s="9">
        <f t="shared" si="11"/>
        <v>5</v>
      </c>
      <c r="AW108" s="9">
        <f t="shared" si="2"/>
        <v>8</v>
      </c>
      <c r="AX108" s="9">
        <f t="shared" si="12"/>
        <v>7</v>
      </c>
      <c r="AY108" s="9">
        <f t="shared" si="10"/>
        <v>6</v>
      </c>
      <c r="AZ108" s="10">
        <f t="shared" si="5"/>
        <v>26</v>
      </c>
      <c r="BA108" s="42">
        <f t="shared" si="6"/>
        <v>0</v>
      </c>
    </row>
    <row r="109" ht="14.25" customHeight="1">
      <c r="A109" s="33" t="s">
        <v>288</v>
      </c>
      <c r="B109" s="34" t="s">
        <v>270</v>
      </c>
      <c r="C109" s="35" t="s">
        <v>53</v>
      </c>
      <c r="D109" s="36" t="s">
        <v>123</v>
      </c>
      <c r="E109" s="37">
        <v>0.6842105263157895</v>
      </c>
      <c r="F109" s="36"/>
      <c r="G109" s="36">
        <v>26.0</v>
      </c>
      <c r="H109" s="24">
        <v>1.0</v>
      </c>
      <c r="I109" s="25">
        <v>1.0</v>
      </c>
      <c r="J109" s="24">
        <v>0.0</v>
      </c>
      <c r="K109" s="25">
        <v>1.0</v>
      </c>
      <c r="L109" s="24">
        <v>0.0</v>
      </c>
      <c r="M109" s="38">
        <v>0.0</v>
      </c>
      <c r="N109" s="39">
        <v>1.0</v>
      </c>
      <c r="O109" s="25">
        <v>1.0</v>
      </c>
      <c r="P109" s="24">
        <v>0.0</v>
      </c>
      <c r="Q109" s="25">
        <v>1.0</v>
      </c>
      <c r="R109" s="26">
        <v>0.0</v>
      </c>
      <c r="S109" s="27">
        <v>0.0</v>
      </c>
      <c r="T109" s="40">
        <v>1.0</v>
      </c>
      <c r="U109" s="41">
        <v>1.0</v>
      </c>
      <c r="V109" s="26">
        <v>1.0</v>
      </c>
      <c r="W109" s="27">
        <v>1.0</v>
      </c>
      <c r="X109" s="26">
        <v>1.0</v>
      </c>
      <c r="Y109" s="27">
        <v>0.0</v>
      </c>
      <c r="Z109" s="26">
        <v>1.0</v>
      </c>
      <c r="AA109" s="41">
        <v>1.0</v>
      </c>
      <c r="AB109" s="24">
        <v>1.0</v>
      </c>
      <c r="AC109" s="25">
        <v>0.0</v>
      </c>
      <c r="AD109" s="24">
        <v>0.0</v>
      </c>
      <c r="AE109" s="25">
        <v>0.0</v>
      </c>
      <c r="AF109" s="24">
        <v>1.0</v>
      </c>
      <c r="AG109" s="38">
        <v>1.0</v>
      </c>
      <c r="AH109" s="39">
        <v>1.0</v>
      </c>
      <c r="AI109" s="25">
        <v>1.0</v>
      </c>
      <c r="AJ109" s="24">
        <v>1.0</v>
      </c>
      <c r="AK109" s="25">
        <v>0.0</v>
      </c>
      <c r="AL109" s="26">
        <v>1.0</v>
      </c>
      <c r="AM109" s="27">
        <v>0.0</v>
      </c>
      <c r="AN109" s="40">
        <v>1.0</v>
      </c>
      <c r="AO109" s="41">
        <v>0.0</v>
      </c>
      <c r="AP109" s="26">
        <v>1.0</v>
      </c>
      <c r="AQ109" s="27">
        <v>1.0</v>
      </c>
      <c r="AR109" s="26">
        <v>1.0</v>
      </c>
      <c r="AS109" s="27">
        <v>1.0</v>
      </c>
      <c r="AT109" s="26">
        <v>1.0</v>
      </c>
      <c r="AU109" s="41">
        <v>0.0</v>
      </c>
      <c r="AV109" s="9">
        <f t="shared" si="11"/>
        <v>6</v>
      </c>
      <c r="AW109" s="9">
        <f t="shared" si="2"/>
        <v>7</v>
      </c>
      <c r="AX109" s="9">
        <f t="shared" si="12"/>
        <v>6</v>
      </c>
      <c r="AY109" s="9">
        <f t="shared" si="10"/>
        <v>7</v>
      </c>
      <c r="AZ109" s="10">
        <f t="shared" si="5"/>
        <v>26</v>
      </c>
      <c r="BA109" s="42">
        <f t="shared" si="6"/>
        <v>0</v>
      </c>
    </row>
    <row r="110" ht="14.25" customHeight="1">
      <c r="A110" s="33" t="s">
        <v>290</v>
      </c>
      <c r="B110" s="34" t="s">
        <v>303</v>
      </c>
      <c r="C110" s="35" t="s">
        <v>331</v>
      </c>
      <c r="D110" s="36" t="s">
        <v>19</v>
      </c>
      <c r="E110" s="37">
        <v>0.6578947368421053</v>
      </c>
      <c r="F110" s="36"/>
      <c r="G110" s="36">
        <v>25.0</v>
      </c>
      <c r="H110" s="24">
        <v>1.0</v>
      </c>
      <c r="I110" s="25">
        <v>1.0</v>
      </c>
      <c r="J110" s="24">
        <v>0.0</v>
      </c>
      <c r="K110" s="25">
        <v>0.0</v>
      </c>
      <c r="L110" s="24">
        <v>0.0</v>
      </c>
      <c r="M110" s="38">
        <v>1.0</v>
      </c>
      <c r="N110" s="39">
        <v>1.0</v>
      </c>
      <c r="O110" s="25">
        <v>1.0</v>
      </c>
      <c r="P110" s="24">
        <v>0.0</v>
      </c>
      <c r="Q110" s="25">
        <v>1.0</v>
      </c>
      <c r="R110" s="26">
        <v>0.0</v>
      </c>
      <c r="S110" s="27">
        <v>1.0</v>
      </c>
      <c r="T110" s="40">
        <v>0.0</v>
      </c>
      <c r="U110" s="41">
        <v>0.0</v>
      </c>
      <c r="V110" s="26">
        <v>1.0</v>
      </c>
      <c r="W110" s="27">
        <v>1.0</v>
      </c>
      <c r="X110" s="26">
        <v>1.0</v>
      </c>
      <c r="Y110" s="27">
        <v>0.0</v>
      </c>
      <c r="Z110" s="26">
        <v>0.0</v>
      </c>
      <c r="AA110" s="41">
        <v>1.0</v>
      </c>
      <c r="AB110" s="24">
        <v>0.0</v>
      </c>
      <c r="AC110" s="25">
        <v>1.0</v>
      </c>
      <c r="AD110" s="24">
        <v>1.0</v>
      </c>
      <c r="AE110" s="25">
        <v>1.0</v>
      </c>
      <c r="AF110" s="24">
        <v>1.0</v>
      </c>
      <c r="AG110" s="38">
        <v>0.0</v>
      </c>
      <c r="AH110" s="39">
        <v>1.0</v>
      </c>
      <c r="AI110" s="25">
        <v>1.0</v>
      </c>
      <c r="AJ110" s="24">
        <v>1.0</v>
      </c>
      <c r="AK110" s="25">
        <v>1.0</v>
      </c>
      <c r="AL110" s="26">
        <v>1.0</v>
      </c>
      <c r="AM110" s="27">
        <v>1.0</v>
      </c>
      <c r="AN110" s="40">
        <v>1.0</v>
      </c>
      <c r="AO110" s="41">
        <v>1.0</v>
      </c>
      <c r="AP110" s="26">
        <v>0.0</v>
      </c>
      <c r="AQ110" s="27">
        <v>0.0</v>
      </c>
      <c r="AR110" s="26">
        <v>1.0</v>
      </c>
      <c r="AS110" s="27">
        <v>1.0</v>
      </c>
      <c r="AT110" s="26">
        <v>0.0</v>
      </c>
      <c r="AU110" s="41">
        <v>0.0</v>
      </c>
      <c r="AV110" s="9">
        <f t="shared" si="11"/>
        <v>6</v>
      </c>
      <c r="AW110" s="9">
        <f t="shared" si="2"/>
        <v>5</v>
      </c>
      <c r="AX110" s="9">
        <f t="shared" si="12"/>
        <v>8</v>
      </c>
      <c r="AY110" s="9">
        <f t="shared" si="10"/>
        <v>6</v>
      </c>
      <c r="AZ110" s="10">
        <f t="shared" si="5"/>
        <v>25</v>
      </c>
      <c r="BA110" s="42">
        <f t="shared" si="6"/>
        <v>0</v>
      </c>
    </row>
    <row r="111" ht="14.25" customHeight="1">
      <c r="A111" s="33" t="s">
        <v>292</v>
      </c>
      <c r="B111" s="34" t="s">
        <v>24</v>
      </c>
      <c r="C111" s="35" t="s">
        <v>25</v>
      </c>
      <c r="D111" s="36" t="s">
        <v>19</v>
      </c>
      <c r="E111" s="37">
        <v>0.6578947368421053</v>
      </c>
      <c r="F111" s="36"/>
      <c r="G111" s="36">
        <v>25.0</v>
      </c>
      <c r="H111" s="24">
        <v>1.0</v>
      </c>
      <c r="I111" s="25">
        <v>0.0</v>
      </c>
      <c r="J111" s="24">
        <v>1.0</v>
      </c>
      <c r="K111" s="25">
        <v>1.0</v>
      </c>
      <c r="L111" s="24">
        <v>1.0</v>
      </c>
      <c r="M111" s="38">
        <v>1.0</v>
      </c>
      <c r="N111" s="39">
        <v>1.0</v>
      </c>
      <c r="O111" s="25">
        <v>1.0</v>
      </c>
      <c r="P111" s="24">
        <v>0.0</v>
      </c>
      <c r="Q111" s="25">
        <v>1.0</v>
      </c>
      <c r="R111" s="26">
        <v>0.0</v>
      </c>
      <c r="S111" s="27">
        <v>1.0</v>
      </c>
      <c r="T111" s="40">
        <v>0.0</v>
      </c>
      <c r="U111" s="41">
        <v>0.0</v>
      </c>
      <c r="V111" s="26">
        <v>1.0</v>
      </c>
      <c r="W111" s="27">
        <v>1.0</v>
      </c>
      <c r="X111" s="26">
        <v>0.0</v>
      </c>
      <c r="Y111" s="27">
        <v>0.0</v>
      </c>
      <c r="Z111" s="26">
        <v>1.0</v>
      </c>
      <c r="AA111" s="41">
        <v>0.0</v>
      </c>
      <c r="AB111" s="24">
        <v>0.0</v>
      </c>
      <c r="AC111" s="25">
        <v>1.0</v>
      </c>
      <c r="AD111" s="24">
        <v>1.0</v>
      </c>
      <c r="AE111" s="25">
        <v>0.0</v>
      </c>
      <c r="AF111" s="24">
        <v>1.0</v>
      </c>
      <c r="AG111" s="38">
        <v>1.0</v>
      </c>
      <c r="AH111" s="39">
        <v>1.0</v>
      </c>
      <c r="AI111" s="25">
        <v>1.0</v>
      </c>
      <c r="AJ111" s="24">
        <v>0.0</v>
      </c>
      <c r="AK111" s="25">
        <v>0.0</v>
      </c>
      <c r="AL111" s="26">
        <v>1.0</v>
      </c>
      <c r="AM111" s="27">
        <v>1.0</v>
      </c>
      <c r="AN111" s="40">
        <v>1.0</v>
      </c>
      <c r="AO111" s="41">
        <v>0.0</v>
      </c>
      <c r="AP111" s="26">
        <v>1.0</v>
      </c>
      <c r="AQ111" s="27">
        <v>1.0</v>
      </c>
      <c r="AR111" s="26">
        <v>1.0</v>
      </c>
      <c r="AS111" s="27">
        <v>0.0</v>
      </c>
      <c r="AT111" s="26">
        <v>0.0</v>
      </c>
      <c r="AU111" s="41">
        <v>1.0</v>
      </c>
      <c r="AV111" s="9">
        <f t="shared" si="11"/>
        <v>8</v>
      </c>
      <c r="AW111" s="9">
        <f t="shared" si="2"/>
        <v>4</v>
      </c>
      <c r="AX111" s="9">
        <f t="shared" si="12"/>
        <v>6</v>
      </c>
      <c r="AY111" s="9">
        <f t="shared" si="10"/>
        <v>7</v>
      </c>
      <c r="AZ111" s="10">
        <f t="shared" si="5"/>
        <v>25</v>
      </c>
      <c r="BA111" s="42">
        <f t="shared" si="6"/>
        <v>0</v>
      </c>
    </row>
    <row r="112" ht="14.25" customHeight="1">
      <c r="A112" s="33" t="s">
        <v>294</v>
      </c>
      <c r="B112" s="34" t="s">
        <v>317</v>
      </c>
      <c r="C112" s="35" t="s">
        <v>318</v>
      </c>
      <c r="D112" s="36" t="s">
        <v>19</v>
      </c>
      <c r="E112" s="37">
        <v>0.6578947368421053</v>
      </c>
      <c r="F112" s="36"/>
      <c r="G112" s="36">
        <v>25.0</v>
      </c>
      <c r="H112" s="43">
        <v>1.0</v>
      </c>
      <c r="I112" s="44">
        <v>1.0</v>
      </c>
      <c r="J112" s="43">
        <v>0.0</v>
      </c>
      <c r="K112" s="44">
        <v>0.0</v>
      </c>
      <c r="L112" s="43">
        <v>0.0</v>
      </c>
      <c r="M112" s="38">
        <v>1.0</v>
      </c>
      <c r="N112" s="39">
        <v>0.0</v>
      </c>
      <c r="O112" s="44">
        <v>0.0</v>
      </c>
      <c r="P112" s="43">
        <v>0.0</v>
      </c>
      <c r="Q112" s="44">
        <v>0.0</v>
      </c>
      <c r="R112" s="45">
        <v>0.0</v>
      </c>
      <c r="S112" s="46">
        <v>1.0</v>
      </c>
      <c r="T112" s="40">
        <v>1.0</v>
      </c>
      <c r="U112" s="41">
        <v>0.0</v>
      </c>
      <c r="V112" s="45">
        <v>1.0</v>
      </c>
      <c r="W112" s="46">
        <v>0.0</v>
      </c>
      <c r="X112" s="45">
        <v>1.0</v>
      </c>
      <c r="Y112" s="46">
        <v>0.0</v>
      </c>
      <c r="Z112" s="45">
        <v>1.0</v>
      </c>
      <c r="AA112" s="41">
        <v>0.0</v>
      </c>
      <c r="AB112" s="43">
        <v>1.0</v>
      </c>
      <c r="AC112" s="44">
        <v>1.0</v>
      </c>
      <c r="AD112" s="43">
        <v>1.0</v>
      </c>
      <c r="AE112" s="44">
        <v>1.0</v>
      </c>
      <c r="AF112" s="43">
        <v>0.0</v>
      </c>
      <c r="AG112" s="38">
        <v>1.0</v>
      </c>
      <c r="AH112" s="39">
        <v>0.0</v>
      </c>
      <c r="AI112" s="44">
        <v>1.0</v>
      </c>
      <c r="AJ112" s="43">
        <v>1.0</v>
      </c>
      <c r="AK112" s="44">
        <v>1.0</v>
      </c>
      <c r="AL112" s="45">
        <v>1.0</v>
      </c>
      <c r="AM112" s="46">
        <v>1.0</v>
      </c>
      <c r="AN112" s="40">
        <v>1.0</v>
      </c>
      <c r="AO112" s="41">
        <v>0.0</v>
      </c>
      <c r="AP112" s="45">
        <v>1.0</v>
      </c>
      <c r="AQ112" s="46">
        <v>1.0</v>
      </c>
      <c r="AR112" s="45">
        <v>1.0</v>
      </c>
      <c r="AS112" s="46">
        <v>1.0</v>
      </c>
      <c r="AT112" s="45">
        <v>1.0</v>
      </c>
      <c r="AU112" s="41">
        <v>1.0</v>
      </c>
      <c r="AV112" s="9">
        <f t="shared" si="11"/>
        <v>3</v>
      </c>
      <c r="AW112" s="9">
        <f t="shared" si="2"/>
        <v>5</v>
      </c>
      <c r="AX112" s="9">
        <f t="shared" si="12"/>
        <v>8</v>
      </c>
      <c r="AY112" s="9">
        <f t="shared" si="10"/>
        <v>9</v>
      </c>
      <c r="AZ112" s="10">
        <f t="shared" si="5"/>
        <v>25</v>
      </c>
      <c r="BA112" s="42">
        <f t="shared" si="6"/>
        <v>0</v>
      </c>
    </row>
    <row r="113" ht="14.25" customHeight="1">
      <c r="A113" s="33" t="s">
        <v>296</v>
      </c>
      <c r="B113" s="34" t="s">
        <v>61</v>
      </c>
      <c r="C113" s="35" t="s">
        <v>293</v>
      </c>
      <c r="D113" s="36" t="s">
        <v>19</v>
      </c>
      <c r="E113" s="37">
        <v>0.6578947368421053</v>
      </c>
      <c r="F113" s="36"/>
      <c r="G113" s="36">
        <v>25.0</v>
      </c>
      <c r="H113" s="24">
        <v>1.0</v>
      </c>
      <c r="I113" s="25">
        <v>0.0</v>
      </c>
      <c r="J113" s="24">
        <v>1.0</v>
      </c>
      <c r="K113" s="25">
        <v>0.0</v>
      </c>
      <c r="L113" s="24">
        <v>0.0</v>
      </c>
      <c r="M113" s="38">
        <v>0.0</v>
      </c>
      <c r="N113" s="39">
        <v>0.0</v>
      </c>
      <c r="O113" s="25">
        <v>0.0</v>
      </c>
      <c r="P113" s="24">
        <v>1.0</v>
      </c>
      <c r="Q113" s="25">
        <v>0.0</v>
      </c>
      <c r="R113" s="26">
        <v>1.0</v>
      </c>
      <c r="S113" s="27">
        <v>1.0</v>
      </c>
      <c r="T113" s="40">
        <v>1.0</v>
      </c>
      <c r="U113" s="41">
        <v>0.0</v>
      </c>
      <c r="V113" s="26">
        <v>1.0</v>
      </c>
      <c r="W113" s="27">
        <v>1.0</v>
      </c>
      <c r="X113" s="26">
        <v>0.0</v>
      </c>
      <c r="Y113" s="27">
        <v>1.0</v>
      </c>
      <c r="Z113" s="26">
        <v>1.0</v>
      </c>
      <c r="AA113" s="41">
        <v>1.0</v>
      </c>
      <c r="AB113" s="24">
        <v>1.0</v>
      </c>
      <c r="AC113" s="25">
        <v>1.0</v>
      </c>
      <c r="AD113" s="24">
        <v>1.0</v>
      </c>
      <c r="AE113" s="25">
        <v>1.0</v>
      </c>
      <c r="AF113" s="24">
        <v>1.0</v>
      </c>
      <c r="AG113" s="38">
        <v>0.0</v>
      </c>
      <c r="AH113" s="39">
        <v>1.0</v>
      </c>
      <c r="AI113" s="25">
        <v>1.0</v>
      </c>
      <c r="AJ113" s="24">
        <v>0.0</v>
      </c>
      <c r="AK113" s="25">
        <v>1.0</v>
      </c>
      <c r="AL113" s="26">
        <v>1.0</v>
      </c>
      <c r="AM113" s="27">
        <v>1.0</v>
      </c>
      <c r="AN113" s="40">
        <v>0.0</v>
      </c>
      <c r="AO113" s="41">
        <v>0.0</v>
      </c>
      <c r="AP113" s="26">
        <v>1.0</v>
      </c>
      <c r="AQ113" s="27">
        <v>1.0</v>
      </c>
      <c r="AR113" s="26">
        <v>1.0</v>
      </c>
      <c r="AS113" s="27">
        <v>0.0</v>
      </c>
      <c r="AT113" s="26">
        <v>1.0</v>
      </c>
      <c r="AU113" s="41">
        <v>0.0</v>
      </c>
      <c r="AV113" s="9">
        <f t="shared" si="11"/>
        <v>3</v>
      </c>
      <c r="AW113" s="9">
        <f t="shared" si="2"/>
        <v>8</v>
      </c>
      <c r="AX113" s="9">
        <f t="shared" si="12"/>
        <v>8</v>
      </c>
      <c r="AY113" s="9">
        <f t="shared" si="10"/>
        <v>6</v>
      </c>
      <c r="AZ113" s="10">
        <f t="shared" si="5"/>
        <v>25</v>
      </c>
      <c r="BA113" s="42">
        <f t="shared" si="6"/>
        <v>0</v>
      </c>
    </row>
    <row r="114" ht="14.25" customHeight="1">
      <c r="A114" s="33" t="s">
        <v>298</v>
      </c>
      <c r="B114" s="34" t="s">
        <v>132</v>
      </c>
      <c r="C114" s="35" t="s">
        <v>133</v>
      </c>
      <c r="D114" s="36" t="s">
        <v>35</v>
      </c>
      <c r="E114" s="37">
        <v>0.6578947368421053</v>
      </c>
      <c r="F114" s="36"/>
      <c r="G114" s="36">
        <v>25.0</v>
      </c>
      <c r="H114" s="24">
        <v>1.0</v>
      </c>
      <c r="I114" s="25">
        <v>0.0</v>
      </c>
      <c r="J114" s="24">
        <v>1.0</v>
      </c>
      <c r="K114" s="25">
        <v>1.0</v>
      </c>
      <c r="L114" s="24">
        <v>1.0</v>
      </c>
      <c r="M114" s="38">
        <v>1.0</v>
      </c>
      <c r="N114" s="39">
        <v>1.0</v>
      </c>
      <c r="O114" s="25">
        <v>0.0</v>
      </c>
      <c r="P114" s="24">
        <v>1.0</v>
      </c>
      <c r="Q114" s="25">
        <v>1.0</v>
      </c>
      <c r="R114" s="26">
        <v>0.0</v>
      </c>
      <c r="S114" s="27">
        <v>1.0</v>
      </c>
      <c r="T114" s="40">
        <v>0.0</v>
      </c>
      <c r="U114" s="41">
        <v>0.0</v>
      </c>
      <c r="V114" s="26">
        <v>1.0</v>
      </c>
      <c r="W114" s="27">
        <v>1.0</v>
      </c>
      <c r="X114" s="26">
        <v>1.0</v>
      </c>
      <c r="Y114" s="27">
        <v>0.0</v>
      </c>
      <c r="Z114" s="26">
        <v>0.0</v>
      </c>
      <c r="AA114" s="41">
        <v>0.0</v>
      </c>
      <c r="AB114" s="24">
        <v>1.0</v>
      </c>
      <c r="AC114" s="25">
        <v>1.0</v>
      </c>
      <c r="AD114" s="24">
        <v>1.0</v>
      </c>
      <c r="AE114" s="25">
        <v>0.0</v>
      </c>
      <c r="AF114" s="24">
        <v>1.0</v>
      </c>
      <c r="AG114" s="38">
        <v>1.0</v>
      </c>
      <c r="AH114" s="39">
        <v>0.0</v>
      </c>
      <c r="AI114" s="25">
        <v>1.0</v>
      </c>
      <c r="AJ114" s="24">
        <v>1.0</v>
      </c>
      <c r="AK114" s="25">
        <v>0.0</v>
      </c>
      <c r="AL114" s="26">
        <v>1.0</v>
      </c>
      <c r="AM114" s="27">
        <v>1.0</v>
      </c>
      <c r="AN114" s="40">
        <v>1.0</v>
      </c>
      <c r="AO114" s="41">
        <v>0.0</v>
      </c>
      <c r="AP114" s="26">
        <v>1.0</v>
      </c>
      <c r="AQ114" s="27">
        <v>0.0</v>
      </c>
      <c r="AR114" s="26">
        <v>1.0</v>
      </c>
      <c r="AS114" s="27">
        <v>0.0</v>
      </c>
      <c r="AT114" s="26">
        <v>1.0</v>
      </c>
      <c r="AU114" s="41">
        <v>0.0</v>
      </c>
      <c r="AV114" s="9">
        <f t="shared" si="11"/>
        <v>8</v>
      </c>
      <c r="AW114" s="9">
        <f t="shared" si="2"/>
        <v>4</v>
      </c>
      <c r="AX114" s="9">
        <f t="shared" si="12"/>
        <v>7</v>
      </c>
      <c r="AY114" s="9">
        <f t="shared" si="10"/>
        <v>6</v>
      </c>
      <c r="AZ114" s="10">
        <f t="shared" si="5"/>
        <v>25</v>
      </c>
      <c r="BA114" s="42">
        <f t="shared" si="6"/>
        <v>0</v>
      </c>
    </row>
    <row r="115" ht="14.25" customHeight="1">
      <c r="A115" s="33" t="s">
        <v>300</v>
      </c>
      <c r="B115" s="34" t="s">
        <v>194</v>
      </c>
      <c r="C115" s="35" t="s">
        <v>195</v>
      </c>
      <c r="D115" s="36" t="s">
        <v>35</v>
      </c>
      <c r="E115" s="37">
        <v>0.6578947368421053</v>
      </c>
      <c r="F115" s="36"/>
      <c r="G115" s="36">
        <v>25.0</v>
      </c>
      <c r="H115" s="24">
        <v>0.0</v>
      </c>
      <c r="I115" s="25">
        <v>0.0</v>
      </c>
      <c r="J115" s="24">
        <v>1.0</v>
      </c>
      <c r="K115" s="25">
        <v>1.0</v>
      </c>
      <c r="L115" s="24">
        <v>0.0</v>
      </c>
      <c r="M115" s="38">
        <v>1.0</v>
      </c>
      <c r="N115" s="39">
        <v>1.0</v>
      </c>
      <c r="O115" s="25">
        <v>1.0</v>
      </c>
      <c r="P115" s="24">
        <v>0.0</v>
      </c>
      <c r="Q115" s="25">
        <v>1.0</v>
      </c>
      <c r="R115" s="26">
        <v>0.0</v>
      </c>
      <c r="S115" s="27">
        <v>1.0</v>
      </c>
      <c r="T115" s="40">
        <v>0.0</v>
      </c>
      <c r="U115" s="41">
        <v>0.0</v>
      </c>
      <c r="V115" s="26">
        <v>1.0</v>
      </c>
      <c r="W115" s="27">
        <v>1.0</v>
      </c>
      <c r="X115" s="26">
        <v>0.0</v>
      </c>
      <c r="Y115" s="27">
        <v>1.0</v>
      </c>
      <c r="Z115" s="26">
        <v>1.0</v>
      </c>
      <c r="AA115" s="41">
        <v>1.0</v>
      </c>
      <c r="AB115" s="24">
        <v>0.0</v>
      </c>
      <c r="AC115" s="25">
        <v>1.0</v>
      </c>
      <c r="AD115" s="24">
        <v>1.0</v>
      </c>
      <c r="AE115" s="25">
        <v>1.0</v>
      </c>
      <c r="AF115" s="24">
        <v>0.0</v>
      </c>
      <c r="AG115" s="38">
        <v>0.0</v>
      </c>
      <c r="AH115" s="39">
        <v>1.0</v>
      </c>
      <c r="AI115" s="25">
        <v>1.0</v>
      </c>
      <c r="AJ115" s="24">
        <v>0.0</v>
      </c>
      <c r="AK115" s="25">
        <v>1.0</v>
      </c>
      <c r="AL115" s="26">
        <v>1.0</v>
      </c>
      <c r="AM115" s="27">
        <v>1.0</v>
      </c>
      <c r="AN115" s="40">
        <v>1.0</v>
      </c>
      <c r="AO115" s="41">
        <v>0.0</v>
      </c>
      <c r="AP115" s="26">
        <v>0.0</v>
      </c>
      <c r="AQ115" s="27">
        <v>1.0</v>
      </c>
      <c r="AR115" s="26">
        <v>1.0</v>
      </c>
      <c r="AS115" s="27">
        <v>0.0</v>
      </c>
      <c r="AT115" s="26">
        <v>1.0</v>
      </c>
      <c r="AU115" s="41">
        <v>1.0</v>
      </c>
      <c r="AV115" s="9">
        <f t="shared" si="11"/>
        <v>6</v>
      </c>
      <c r="AW115" s="9">
        <f t="shared" si="2"/>
        <v>6</v>
      </c>
      <c r="AX115" s="9">
        <f t="shared" si="12"/>
        <v>6</v>
      </c>
      <c r="AY115" s="9">
        <f t="shared" si="10"/>
        <v>7</v>
      </c>
      <c r="AZ115" s="10">
        <f t="shared" si="5"/>
        <v>25</v>
      </c>
      <c r="BA115" s="42">
        <f t="shared" si="6"/>
        <v>0</v>
      </c>
    </row>
    <row r="116" ht="14.25" customHeight="1">
      <c r="A116" s="33" t="s">
        <v>302</v>
      </c>
      <c r="B116" s="34" t="s">
        <v>362</v>
      </c>
      <c r="C116" s="35" t="s">
        <v>363</v>
      </c>
      <c r="D116" s="36" t="s">
        <v>90</v>
      </c>
      <c r="E116" s="37">
        <v>0.6578947368421053</v>
      </c>
      <c r="F116" s="36"/>
      <c r="G116" s="36">
        <v>25.0</v>
      </c>
      <c r="H116" s="24">
        <v>0.0</v>
      </c>
      <c r="I116" s="25">
        <v>0.0</v>
      </c>
      <c r="J116" s="24">
        <v>1.0</v>
      </c>
      <c r="K116" s="25">
        <v>1.0</v>
      </c>
      <c r="L116" s="24">
        <v>1.0</v>
      </c>
      <c r="M116" s="38">
        <v>1.0</v>
      </c>
      <c r="N116" s="39">
        <v>0.0</v>
      </c>
      <c r="O116" s="25">
        <v>1.0</v>
      </c>
      <c r="P116" s="24">
        <v>1.0</v>
      </c>
      <c r="Q116" s="25">
        <v>1.0</v>
      </c>
      <c r="R116" s="26">
        <v>1.0</v>
      </c>
      <c r="S116" s="27">
        <v>0.0</v>
      </c>
      <c r="T116" s="40">
        <v>1.0</v>
      </c>
      <c r="U116" s="41">
        <v>0.0</v>
      </c>
      <c r="V116" s="26">
        <v>1.0</v>
      </c>
      <c r="W116" s="27">
        <v>1.0</v>
      </c>
      <c r="X116" s="26">
        <v>0.0</v>
      </c>
      <c r="Y116" s="27">
        <v>0.0</v>
      </c>
      <c r="Z116" s="26">
        <v>1.0</v>
      </c>
      <c r="AA116" s="41">
        <v>1.0</v>
      </c>
      <c r="AB116" s="24">
        <v>0.0</v>
      </c>
      <c r="AC116" s="25">
        <v>1.0</v>
      </c>
      <c r="AD116" s="24">
        <v>1.0</v>
      </c>
      <c r="AE116" s="25">
        <v>0.0</v>
      </c>
      <c r="AF116" s="24">
        <v>1.0</v>
      </c>
      <c r="AG116" s="38">
        <v>0.0</v>
      </c>
      <c r="AH116" s="39">
        <v>0.0</v>
      </c>
      <c r="AI116" s="25">
        <v>1.0</v>
      </c>
      <c r="AJ116" s="24">
        <v>1.0</v>
      </c>
      <c r="AK116" s="25">
        <v>1.0</v>
      </c>
      <c r="AL116" s="26">
        <v>1.0</v>
      </c>
      <c r="AM116" s="27">
        <v>1.0</v>
      </c>
      <c r="AN116" s="40">
        <v>1.0</v>
      </c>
      <c r="AO116" s="41">
        <v>1.0</v>
      </c>
      <c r="AP116" s="26">
        <v>0.0</v>
      </c>
      <c r="AQ116" s="27">
        <v>1.0</v>
      </c>
      <c r="AR116" s="26">
        <v>1.0</v>
      </c>
      <c r="AS116" s="27">
        <v>0.0</v>
      </c>
      <c r="AT116" s="26">
        <v>0.0</v>
      </c>
      <c r="AU116" s="41">
        <v>0.0</v>
      </c>
      <c r="AV116" s="9">
        <f t="shared" si="11"/>
        <v>7</v>
      </c>
      <c r="AW116" s="9">
        <f t="shared" si="2"/>
        <v>6</v>
      </c>
      <c r="AX116" s="9">
        <f t="shared" si="12"/>
        <v>6</v>
      </c>
      <c r="AY116" s="9">
        <f t="shared" si="10"/>
        <v>6</v>
      </c>
      <c r="AZ116" s="10">
        <f t="shared" si="5"/>
        <v>25</v>
      </c>
      <c r="BA116" s="42">
        <f t="shared" si="6"/>
        <v>0</v>
      </c>
    </row>
    <row r="117" ht="14.25" customHeight="1">
      <c r="A117" s="33" t="s">
        <v>305</v>
      </c>
      <c r="B117" s="34" t="s">
        <v>174</v>
      </c>
      <c r="C117" s="35" t="s">
        <v>175</v>
      </c>
      <c r="D117" s="36" t="s">
        <v>19</v>
      </c>
      <c r="E117" s="37">
        <v>0.6578947368421053</v>
      </c>
      <c r="F117" s="36"/>
      <c r="G117" s="36">
        <v>25.0</v>
      </c>
      <c r="H117" s="24">
        <v>0.0</v>
      </c>
      <c r="I117" s="25">
        <v>0.0</v>
      </c>
      <c r="J117" s="24">
        <v>1.0</v>
      </c>
      <c r="K117" s="25">
        <v>1.0</v>
      </c>
      <c r="L117" s="24">
        <v>1.0</v>
      </c>
      <c r="M117" s="38">
        <v>1.0</v>
      </c>
      <c r="N117" s="39">
        <v>1.0</v>
      </c>
      <c r="O117" s="25">
        <v>1.0</v>
      </c>
      <c r="P117" s="24">
        <v>1.0</v>
      </c>
      <c r="Q117" s="25">
        <v>0.0</v>
      </c>
      <c r="R117" s="26">
        <v>0.0</v>
      </c>
      <c r="S117" s="27">
        <v>1.0</v>
      </c>
      <c r="T117" s="40">
        <v>1.0</v>
      </c>
      <c r="U117" s="41">
        <v>0.0</v>
      </c>
      <c r="V117" s="26">
        <v>1.0</v>
      </c>
      <c r="W117" s="27">
        <v>0.0</v>
      </c>
      <c r="X117" s="26">
        <v>1.0</v>
      </c>
      <c r="Y117" s="27">
        <v>0.0</v>
      </c>
      <c r="Z117" s="26">
        <v>1.0</v>
      </c>
      <c r="AA117" s="41">
        <v>0.0</v>
      </c>
      <c r="AB117" s="24">
        <v>0.0</v>
      </c>
      <c r="AC117" s="25">
        <v>1.0</v>
      </c>
      <c r="AD117" s="24">
        <v>1.0</v>
      </c>
      <c r="AE117" s="25">
        <v>1.0</v>
      </c>
      <c r="AF117" s="24">
        <v>0.0</v>
      </c>
      <c r="AG117" s="38">
        <v>1.0</v>
      </c>
      <c r="AH117" s="39">
        <v>1.0</v>
      </c>
      <c r="AI117" s="25">
        <v>1.0</v>
      </c>
      <c r="AJ117" s="24">
        <v>1.0</v>
      </c>
      <c r="AK117" s="25">
        <v>0.0</v>
      </c>
      <c r="AL117" s="26">
        <v>1.0</v>
      </c>
      <c r="AM117" s="27">
        <v>0.0</v>
      </c>
      <c r="AN117" s="40">
        <v>1.0</v>
      </c>
      <c r="AO117" s="41">
        <v>1.0</v>
      </c>
      <c r="AP117" s="26">
        <v>1.0</v>
      </c>
      <c r="AQ117" s="27">
        <v>1.0</v>
      </c>
      <c r="AR117" s="26">
        <v>1.0</v>
      </c>
      <c r="AS117" s="27">
        <v>0.0</v>
      </c>
      <c r="AT117" s="26">
        <v>0.0</v>
      </c>
      <c r="AU117" s="41">
        <v>0.0</v>
      </c>
      <c r="AV117" s="9">
        <v>7.0</v>
      </c>
      <c r="AW117" s="9">
        <f t="shared" si="2"/>
        <v>5</v>
      </c>
      <c r="AX117" s="9">
        <f t="shared" si="12"/>
        <v>7</v>
      </c>
      <c r="AY117" s="9">
        <f t="shared" si="10"/>
        <v>6</v>
      </c>
      <c r="AZ117" s="10">
        <f t="shared" si="5"/>
        <v>25</v>
      </c>
      <c r="BA117" s="42">
        <f t="shared" si="6"/>
        <v>0</v>
      </c>
    </row>
    <row r="118" ht="14.25" customHeight="1">
      <c r="A118" s="33" t="s">
        <v>307</v>
      </c>
      <c r="B118" s="34" t="s">
        <v>353</v>
      </c>
      <c r="C118" s="35" t="s">
        <v>354</v>
      </c>
      <c r="D118" s="36" t="s">
        <v>19</v>
      </c>
      <c r="E118" s="37">
        <v>0.6578947368421053</v>
      </c>
      <c r="F118" s="36"/>
      <c r="G118" s="36">
        <v>25.0</v>
      </c>
      <c r="H118" s="24">
        <v>0.0</v>
      </c>
      <c r="I118" s="25">
        <v>0.0</v>
      </c>
      <c r="J118" s="24">
        <v>0.0</v>
      </c>
      <c r="K118" s="25">
        <v>0.0</v>
      </c>
      <c r="L118" s="24">
        <v>1.0</v>
      </c>
      <c r="M118" s="38">
        <v>1.0</v>
      </c>
      <c r="N118" s="39">
        <v>1.0</v>
      </c>
      <c r="O118" s="25">
        <v>0.0</v>
      </c>
      <c r="P118" s="24">
        <v>0.0</v>
      </c>
      <c r="Q118" s="25">
        <v>1.0</v>
      </c>
      <c r="R118" s="26">
        <v>1.0</v>
      </c>
      <c r="S118" s="27">
        <v>0.0</v>
      </c>
      <c r="T118" s="40">
        <v>1.0</v>
      </c>
      <c r="U118" s="41">
        <v>0.0</v>
      </c>
      <c r="V118" s="26">
        <v>1.0</v>
      </c>
      <c r="W118" s="27">
        <v>1.0</v>
      </c>
      <c r="X118" s="26">
        <v>1.0</v>
      </c>
      <c r="Y118" s="27">
        <v>0.0</v>
      </c>
      <c r="Z118" s="26">
        <v>1.0</v>
      </c>
      <c r="AA118" s="41">
        <v>1.0</v>
      </c>
      <c r="AB118" s="24">
        <v>1.0</v>
      </c>
      <c r="AC118" s="25">
        <v>1.0</v>
      </c>
      <c r="AD118" s="24">
        <v>1.0</v>
      </c>
      <c r="AE118" s="25">
        <v>0.0</v>
      </c>
      <c r="AF118" s="24">
        <v>1.0</v>
      </c>
      <c r="AG118" s="38">
        <v>1.0</v>
      </c>
      <c r="AH118" s="39">
        <v>1.0</v>
      </c>
      <c r="AI118" s="25">
        <v>1.0</v>
      </c>
      <c r="AJ118" s="24">
        <v>1.0</v>
      </c>
      <c r="AK118" s="25">
        <v>1.0</v>
      </c>
      <c r="AL118" s="26">
        <v>1.0</v>
      </c>
      <c r="AM118" s="27">
        <v>0.0</v>
      </c>
      <c r="AN118" s="40">
        <v>1.0</v>
      </c>
      <c r="AO118" s="41">
        <v>0.0</v>
      </c>
      <c r="AP118" s="26">
        <v>0.0</v>
      </c>
      <c r="AQ118" s="27">
        <v>1.0</v>
      </c>
      <c r="AR118" s="26">
        <v>1.0</v>
      </c>
      <c r="AS118" s="27">
        <v>0.0</v>
      </c>
      <c r="AT118" s="26">
        <v>1.0</v>
      </c>
      <c r="AU118" s="41">
        <v>0.0</v>
      </c>
      <c r="AV118" s="9">
        <f t="shared" ref="AV118:AV122" si="13">SUM(H118:Q118)</f>
        <v>4</v>
      </c>
      <c r="AW118" s="9">
        <f t="shared" si="2"/>
        <v>7</v>
      </c>
      <c r="AX118" s="9">
        <f t="shared" si="12"/>
        <v>9</v>
      </c>
      <c r="AY118" s="9">
        <f t="shared" si="10"/>
        <v>5</v>
      </c>
      <c r="AZ118" s="10">
        <f t="shared" si="5"/>
        <v>25</v>
      </c>
      <c r="BA118" s="42">
        <f t="shared" si="6"/>
        <v>0</v>
      </c>
    </row>
    <row r="119" ht="14.25" customHeight="1">
      <c r="A119" s="33" t="s">
        <v>310</v>
      </c>
      <c r="B119" s="34" t="s">
        <v>368</v>
      </c>
      <c r="C119" s="35" t="s">
        <v>369</v>
      </c>
      <c r="D119" s="36" t="s">
        <v>19</v>
      </c>
      <c r="E119" s="37">
        <v>0.631578947368421</v>
      </c>
      <c r="F119" s="36"/>
      <c r="G119" s="36">
        <v>24.0</v>
      </c>
      <c r="H119" s="43">
        <v>0.0</v>
      </c>
      <c r="I119" s="44">
        <v>0.0</v>
      </c>
      <c r="J119" s="43">
        <v>1.0</v>
      </c>
      <c r="K119" s="44">
        <v>0.0</v>
      </c>
      <c r="L119" s="43">
        <v>1.0</v>
      </c>
      <c r="M119" s="38">
        <v>0.0</v>
      </c>
      <c r="N119" s="39">
        <v>1.0</v>
      </c>
      <c r="O119" s="44">
        <v>0.0</v>
      </c>
      <c r="P119" s="43">
        <v>1.0</v>
      </c>
      <c r="Q119" s="44">
        <v>1.0</v>
      </c>
      <c r="R119" s="45">
        <v>1.0</v>
      </c>
      <c r="S119" s="46">
        <v>1.0</v>
      </c>
      <c r="T119" s="40">
        <v>1.0</v>
      </c>
      <c r="U119" s="41">
        <v>0.0</v>
      </c>
      <c r="V119" s="45">
        <v>1.0</v>
      </c>
      <c r="W119" s="46">
        <v>0.0</v>
      </c>
      <c r="X119" s="45">
        <v>1.0</v>
      </c>
      <c r="Y119" s="46">
        <v>0.0</v>
      </c>
      <c r="Z119" s="45">
        <v>1.0</v>
      </c>
      <c r="AA119" s="41">
        <v>1.0</v>
      </c>
      <c r="AB119" s="43">
        <v>0.0</v>
      </c>
      <c r="AC119" s="44">
        <v>0.0</v>
      </c>
      <c r="AD119" s="43">
        <v>1.0</v>
      </c>
      <c r="AE119" s="44">
        <v>1.0</v>
      </c>
      <c r="AF119" s="43">
        <v>0.0</v>
      </c>
      <c r="AG119" s="38">
        <v>1.0</v>
      </c>
      <c r="AH119" s="39">
        <v>0.0</v>
      </c>
      <c r="AI119" s="44">
        <v>0.0</v>
      </c>
      <c r="AJ119" s="43">
        <v>1.0</v>
      </c>
      <c r="AK119" s="44">
        <v>1.0</v>
      </c>
      <c r="AL119" s="45">
        <v>1.0</v>
      </c>
      <c r="AM119" s="46">
        <v>1.0</v>
      </c>
      <c r="AN119" s="40">
        <v>0.0</v>
      </c>
      <c r="AO119" s="41">
        <v>1.0</v>
      </c>
      <c r="AP119" s="45">
        <v>1.0</v>
      </c>
      <c r="AQ119" s="46">
        <v>1.0</v>
      </c>
      <c r="AR119" s="45">
        <v>1.0</v>
      </c>
      <c r="AS119" s="46">
        <v>0.0</v>
      </c>
      <c r="AT119" s="45">
        <v>1.0</v>
      </c>
      <c r="AU119" s="41">
        <v>0.0</v>
      </c>
      <c r="AV119" s="9">
        <f t="shared" si="13"/>
        <v>5</v>
      </c>
      <c r="AW119" s="9">
        <f t="shared" si="2"/>
        <v>7</v>
      </c>
      <c r="AX119" s="9">
        <f t="shared" si="12"/>
        <v>5</v>
      </c>
      <c r="AY119" s="9">
        <f t="shared" si="10"/>
        <v>7</v>
      </c>
      <c r="AZ119" s="10">
        <f t="shared" si="5"/>
        <v>24</v>
      </c>
      <c r="BA119" s="42">
        <f t="shared" si="6"/>
        <v>0</v>
      </c>
    </row>
    <row r="120" ht="14.25" customHeight="1">
      <c r="A120" s="33" t="s">
        <v>313</v>
      </c>
      <c r="B120" s="34" t="s">
        <v>374</v>
      </c>
      <c r="C120" s="35" t="s">
        <v>250</v>
      </c>
      <c r="D120" s="47" t="s">
        <v>74</v>
      </c>
      <c r="E120" s="37">
        <v>0.631578947368421</v>
      </c>
      <c r="F120" s="47"/>
      <c r="G120" s="36">
        <v>24.0</v>
      </c>
      <c r="H120" s="24">
        <v>1.0</v>
      </c>
      <c r="I120" s="25">
        <v>0.0</v>
      </c>
      <c r="J120" s="24">
        <v>1.0</v>
      </c>
      <c r="K120" s="25">
        <v>1.0</v>
      </c>
      <c r="L120" s="24">
        <v>1.0</v>
      </c>
      <c r="M120" s="38">
        <v>1.0</v>
      </c>
      <c r="N120" s="39">
        <v>1.0</v>
      </c>
      <c r="O120" s="25">
        <v>1.0</v>
      </c>
      <c r="P120" s="24">
        <v>0.0</v>
      </c>
      <c r="Q120" s="25">
        <v>1.0</v>
      </c>
      <c r="R120" s="26">
        <v>1.0</v>
      </c>
      <c r="S120" s="27">
        <v>1.0</v>
      </c>
      <c r="T120" s="40">
        <v>1.0</v>
      </c>
      <c r="U120" s="41">
        <v>0.0</v>
      </c>
      <c r="V120" s="26">
        <v>1.0</v>
      </c>
      <c r="W120" s="27">
        <v>1.0</v>
      </c>
      <c r="X120" s="26">
        <v>1.0</v>
      </c>
      <c r="Y120" s="27">
        <v>0.0</v>
      </c>
      <c r="Z120" s="26">
        <v>1.0</v>
      </c>
      <c r="AA120" s="41">
        <v>0.0</v>
      </c>
      <c r="AB120" s="24">
        <v>1.0</v>
      </c>
      <c r="AC120" s="25">
        <v>1.0</v>
      </c>
      <c r="AD120" s="24">
        <v>0.0</v>
      </c>
      <c r="AE120" s="25">
        <v>0.0</v>
      </c>
      <c r="AF120" s="24">
        <v>1.0</v>
      </c>
      <c r="AG120" s="38">
        <v>0.0</v>
      </c>
      <c r="AH120" s="39">
        <v>0.0</v>
      </c>
      <c r="AI120" s="25">
        <v>1.0</v>
      </c>
      <c r="AJ120" s="24">
        <v>1.0</v>
      </c>
      <c r="AK120" s="25">
        <v>0.0</v>
      </c>
      <c r="AL120" s="26">
        <v>0.0</v>
      </c>
      <c r="AM120" s="27">
        <v>1.0</v>
      </c>
      <c r="AN120" s="40">
        <v>0.0</v>
      </c>
      <c r="AO120" s="41">
        <v>0.0</v>
      </c>
      <c r="AP120" s="26">
        <v>1.0</v>
      </c>
      <c r="AQ120" s="27">
        <v>1.0</v>
      </c>
      <c r="AR120" s="26">
        <v>0.0</v>
      </c>
      <c r="AS120" s="27">
        <v>0.0</v>
      </c>
      <c r="AT120" s="26">
        <v>1.0</v>
      </c>
      <c r="AU120" s="41">
        <v>0.0</v>
      </c>
      <c r="AV120" s="9">
        <f t="shared" si="13"/>
        <v>8</v>
      </c>
      <c r="AW120" s="9">
        <f t="shared" si="2"/>
        <v>7</v>
      </c>
      <c r="AX120" s="9">
        <f t="shared" si="12"/>
        <v>5</v>
      </c>
      <c r="AY120" s="9">
        <f t="shared" si="10"/>
        <v>4</v>
      </c>
      <c r="AZ120" s="10">
        <f t="shared" si="5"/>
        <v>24</v>
      </c>
      <c r="BA120" s="42">
        <f t="shared" si="6"/>
        <v>0</v>
      </c>
    </row>
    <row r="121" ht="14.25" customHeight="1">
      <c r="A121" s="33" t="s">
        <v>316</v>
      </c>
      <c r="B121" s="34" t="s">
        <v>121</v>
      </c>
      <c r="C121" s="35" t="s">
        <v>122</v>
      </c>
      <c r="D121" s="36" t="s">
        <v>123</v>
      </c>
      <c r="E121" s="37">
        <v>0.631578947368421</v>
      </c>
      <c r="F121" s="36"/>
      <c r="G121" s="36">
        <v>24.0</v>
      </c>
      <c r="H121" s="24">
        <v>0.0</v>
      </c>
      <c r="I121" s="25">
        <v>1.0</v>
      </c>
      <c r="J121" s="24">
        <v>0.0</v>
      </c>
      <c r="K121" s="25">
        <v>1.0</v>
      </c>
      <c r="L121" s="24">
        <v>1.0</v>
      </c>
      <c r="M121" s="38">
        <v>1.0</v>
      </c>
      <c r="N121" s="39">
        <v>1.0</v>
      </c>
      <c r="O121" s="25">
        <v>0.0</v>
      </c>
      <c r="P121" s="24">
        <v>1.0</v>
      </c>
      <c r="Q121" s="25">
        <v>1.0</v>
      </c>
      <c r="R121" s="26">
        <v>0.0</v>
      </c>
      <c r="S121" s="27">
        <v>0.0</v>
      </c>
      <c r="T121" s="40">
        <v>1.0</v>
      </c>
      <c r="U121" s="41">
        <v>1.0</v>
      </c>
      <c r="V121" s="26">
        <v>1.0</v>
      </c>
      <c r="W121" s="27">
        <v>1.0</v>
      </c>
      <c r="X121" s="26">
        <v>1.0</v>
      </c>
      <c r="Y121" s="27">
        <v>0.0</v>
      </c>
      <c r="Z121" s="26">
        <v>1.0</v>
      </c>
      <c r="AA121" s="41">
        <v>1.0</v>
      </c>
      <c r="AB121" s="24">
        <v>1.0</v>
      </c>
      <c r="AC121" s="25">
        <v>1.0</v>
      </c>
      <c r="AD121" s="24">
        <v>1.0</v>
      </c>
      <c r="AE121" s="25">
        <v>0.0</v>
      </c>
      <c r="AF121" s="24">
        <v>1.0</v>
      </c>
      <c r="AG121" s="38">
        <v>0.0</v>
      </c>
      <c r="AH121" s="39">
        <v>1.0</v>
      </c>
      <c r="AI121" s="25">
        <v>0.0</v>
      </c>
      <c r="AJ121" s="24">
        <v>0.0</v>
      </c>
      <c r="AK121" s="25">
        <v>0.0</v>
      </c>
      <c r="AL121" s="26">
        <v>1.0</v>
      </c>
      <c r="AM121" s="27">
        <v>0.0</v>
      </c>
      <c r="AN121" s="40">
        <v>0.0</v>
      </c>
      <c r="AO121" s="41">
        <v>1.0</v>
      </c>
      <c r="AP121" s="26">
        <v>1.0</v>
      </c>
      <c r="AQ121" s="27">
        <v>0.0</v>
      </c>
      <c r="AR121" s="26">
        <v>1.0</v>
      </c>
      <c r="AS121" s="27">
        <v>0.0</v>
      </c>
      <c r="AT121" s="26">
        <v>1.0</v>
      </c>
      <c r="AU121" s="41">
        <v>0.0</v>
      </c>
      <c r="AV121" s="9">
        <f t="shared" si="13"/>
        <v>7</v>
      </c>
      <c r="AW121" s="9">
        <f t="shared" si="2"/>
        <v>7</v>
      </c>
      <c r="AX121" s="9">
        <f t="shared" si="12"/>
        <v>5</v>
      </c>
      <c r="AY121" s="9">
        <f t="shared" si="10"/>
        <v>5</v>
      </c>
      <c r="AZ121" s="10">
        <f t="shared" si="5"/>
        <v>24</v>
      </c>
      <c r="BA121" s="42">
        <f t="shared" si="6"/>
        <v>0</v>
      </c>
    </row>
    <row r="122" ht="14.25" customHeight="1">
      <c r="A122" s="33" t="s">
        <v>319</v>
      </c>
      <c r="B122" s="34" t="s">
        <v>213</v>
      </c>
      <c r="C122" s="35" t="s">
        <v>214</v>
      </c>
      <c r="D122" s="36" t="s">
        <v>123</v>
      </c>
      <c r="E122" s="37">
        <v>0.631578947368421</v>
      </c>
      <c r="F122" s="36"/>
      <c r="G122" s="36">
        <v>24.0</v>
      </c>
      <c r="H122" s="24">
        <v>0.0</v>
      </c>
      <c r="I122" s="25">
        <v>1.0</v>
      </c>
      <c r="J122" s="24">
        <v>0.0</v>
      </c>
      <c r="K122" s="25">
        <v>1.0</v>
      </c>
      <c r="L122" s="24">
        <v>1.0</v>
      </c>
      <c r="M122" s="38">
        <v>0.0</v>
      </c>
      <c r="N122" s="39">
        <v>1.0</v>
      </c>
      <c r="O122" s="25">
        <v>1.0</v>
      </c>
      <c r="P122" s="24">
        <v>0.0</v>
      </c>
      <c r="Q122" s="25">
        <v>0.0</v>
      </c>
      <c r="R122" s="26">
        <v>0.0</v>
      </c>
      <c r="S122" s="27">
        <v>1.0</v>
      </c>
      <c r="T122" s="40">
        <v>1.0</v>
      </c>
      <c r="U122" s="41">
        <v>0.0</v>
      </c>
      <c r="V122" s="26">
        <v>0.0</v>
      </c>
      <c r="W122" s="27">
        <v>1.0</v>
      </c>
      <c r="X122" s="26">
        <v>1.0</v>
      </c>
      <c r="Y122" s="27">
        <v>0.0</v>
      </c>
      <c r="Z122" s="26">
        <v>0.0</v>
      </c>
      <c r="AA122" s="41">
        <v>1.0</v>
      </c>
      <c r="AB122" s="24">
        <v>0.0</v>
      </c>
      <c r="AC122" s="25">
        <v>0.0</v>
      </c>
      <c r="AD122" s="24">
        <v>1.0</v>
      </c>
      <c r="AE122" s="25">
        <v>1.0</v>
      </c>
      <c r="AF122" s="24">
        <v>0.0</v>
      </c>
      <c r="AG122" s="38">
        <v>1.0</v>
      </c>
      <c r="AH122" s="39">
        <v>1.0</v>
      </c>
      <c r="AI122" s="25">
        <v>1.0</v>
      </c>
      <c r="AJ122" s="24">
        <v>0.0</v>
      </c>
      <c r="AK122" s="25">
        <v>1.0</v>
      </c>
      <c r="AL122" s="26">
        <v>1.0</v>
      </c>
      <c r="AM122" s="27">
        <v>1.0</v>
      </c>
      <c r="AN122" s="40">
        <v>1.0</v>
      </c>
      <c r="AO122" s="41">
        <v>0.0</v>
      </c>
      <c r="AP122" s="26">
        <v>1.0</v>
      </c>
      <c r="AQ122" s="27">
        <v>1.0</v>
      </c>
      <c r="AR122" s="26">
        <v>0.0</v>
      </c>
      <c r="AS122" s="27">
        <v>1.0</v>
      </c>
      <c r="AT122" s="26">
        <v>1.0</v>
      </c>
      <c r="AU122" s="41">
        <v>1.0</v>
      </c>
      <c r="AV122" s="9">
        <f t="shared" si="13"/>
        <v>5</v>
      </c>
      <c r="AW122" s="9">
        <f t="shared" si="2"/>
        <v>5</v>
      </c>
      <c r="AX122" s="9">
        <f t="shared" si="12"/>
        <v>6</v>
      </c>
      <c r="AY122" s="9">
        <f t="shared" si="10"/>
        <v>8</v>
      </c>
      <c r="AZ122" s="10">
        <f t="shared" si="5"/>
        <v>24</v>
      </c>
      <c r="BA122" s="42">
        <f t="shared" si="6"/>
        <v>0</v>
      </c>
    </row>
    <row r="123" ht="14.25" customHeight="1">
      <c r="A123" s="33" t="s">
        <v>322</v>
      </c>
      <c r="B123" s="34" t="s">
        <v>67</v>
      </c>
      <c r="C123" s="35" t="s">
        <v>68</v>
      </c>
      <c r="D123" s="36" t="s">
        <v>19</v>
      </c>
      <c r="E123" s="37">
        <v>0.631578947368421</v>
      </c>
      <c r="F123" s="36"/>
      <c r="G123" s="36">
        <v>24.0</v>
      </c>
      <c r="H123" s="24">
        <v>0.0</v>
      </c>
      <c r="I123" s="25">
        <v>1.0</v>
      </c>
      <c r="J123" s="24">
        <v>1.0</v>
      </c>
      <c r="K123" s="25">
        <v>0.0</v>
      </c>
      <c r="L123" s="24">
        <v>1.0</v>
      </c>
      <c r="M123" s="38">
        <v>1.0</v>
      </c>
      <c r="N123" s="39">
        <v>1.0</v>
      </c>
      <c r="O123" s="25">
        <v>1.0</v>
      </c>
      <c r="P123" s="24">
        <v>1.0</v>
      </c>
      <c r="Q123" s="25">
        <v>1.0</v>
      </c>
      <c r="R123" s="26">
        <v>0.0</v>
      </c>
      <c r="S123" s="27">
        <v>1.0</v>
      </c>
      <c r="T123" s="40">
        <v>0.0</v>
      </c>
      <c r="U123" s="41">
        <v>0.0</v>
      </c>
      <c r="V123" s="26">
        <v>1.0</v>
      </c>
      <c r="W123" s="27">
        <v>1.0</v>
      </c>
      <c r="X123" s="26">
        <v>0.0</v>
      </c>
      <c r="Y123" s="27">
        <v>0.0</v>
      </c>
      <c r="Z123" s="26">
        <v>0.0</v>
      </c>
      <c r="AA123" s="41">
        <v>0.0</v>
      </c>
      <c r="AB123" s="24">
        <v>0.0</v>
      </c>
      <c r="AC123" s="25">
        <v>1.0</v>
      </c>
      <c r="AD123" s="24">
        <v>0.0</v>
      </c>
      <c r="AE123" s="25">
        <v>0.0</v>
      </c>
      <c r="AF123" s="24">
        <v>1.0</v>
      </c>
      <c r="AG123" s="38">
        <v>1.0</v>
      </c>
      <c r="AH123" s="39">
        <v>1.0</v>
      </c>
      <c r="AI123" s="25">
        <v>1.0</v>
      </c>
      <c r="AJ123" s="24">
        <v>1.0</v>
      </c>
      <c r="AK123" s="25">
        <v>1.0</v>
      </c>
      <c r="AL123" s="26">
        <v>1.0</v>
      </c>
      <c r="AM123" s="27">
        <v>1.0</v>
      </c>
      <c r="AN123" s="40">
        <v>1.0</v>
      </c>
      <c r="AO123" s="41">
        <v>1.0</v>
      </c>
      <c r="AP123" s="26">
        <v>0.0</v>
      </c>
      <c r="AQ123" s="27">
        <v>0.0</v>
      </c>
      <c r="AR123" s="26">
        <v>1.0</v>
      </c>
      <c r="AS123" s="27">
        <v>1.0</v>
      </c>
      <c r="AT123" s="26">
        <v>0.0</v>
      </c>
      <c r="AU123" s="41">
        <v>0.0</v>
      </c>
      <c r="AV123" s="9">
        <v>8.0</v>
      </c>
      <c r="AW123" s="9">
        <f t="shared" si="2"/>
        <v>3</v>
      </c>
      <c r="AX123" s="9">
        <f t="shared" si="12"/>
        <v>7</v>
      </c>
      <c r="AY123" s="9">
        <f t="shared" si="10"/>
        <v>6</v>
      </c>
      <c r="AZ123" s="10">
        <f t="shared" si="5"/>
        <v>24</v>
      </c>
      <c r="BA123" s="42">
        <f t="shared" si="6"/>
        <v>0</v>
      </c>
    </row>
    <row r="124" ht="14.25" customHeight="1">
      <c r="A124" s="33" t="s">
        <v>325</v>
      </c>
      <c r="B124" s="34" t="s">
        <v>365</v>
      </c>
      <c r="C124" s="35" t="s">
        <v>366</v>
      </c>
      <c r="D124" s="36" t="s">
        <v>19</v>
      </c>
      <c r="E124" s="37">
        <v>0.631578947368421</v>
      </c>
      <c r="F124" s="36"/>
      <c r="G124" s="36">
        <v>24.0</v>
      </c>
      <c r="H124" s="24">
        <v>1.0</v>
      </c>
      <c r="I124" s="25">
        <v>1.0</v>
      </c>
      <c r="J124" s="24">
        <v>1.0</v>
      </c>
      <c r="K124" s="25">
        <v>1.0</v>
      </c>
      <c r="L124" s="24">
        <v>1.0</v>
      </c>
      <c r="M124" s="38">
        <v>1.0</v>
      </c>
      <c r="N124" s="39">
        <v>1.0</v>
      </c>
      <c r="O124" s="25">
        <v>0.0</v>
      </c>
      <c r="P124" s="24">
        <v>0.0</v>
      </c>
      <c r="Q124" s="25">
        <v>0.0</v>
      </c>
      <c r="R124" s="26">
        <v>0.0</v>
      </c>
      <c r="S124" s="27">
        <v>1.0</v>
      </c>
      <c r="T124" s="40">
        <v>1.0</v>
      </c>
      <c r="U124" s="41">
        <v>0.0</v>
      </c>
      <c r="V124" s="26">
        <v>1.0</v>
      </c>
      <c r="W124" s="27">
        <v>1.0</v>
      </c>
      <c r="X124" s="26">
        <v>1.0</v>
      </c>
      <c r="Y124" s="27">
        <v>0.0</v>
      </c>
      <c r="Z124" s="26">
        <v>0.0</v>
      </c>
      <c r="AA124" s="41">
        <v>1.0</v>
      </c>
      <c r="AB124" s="24">
        <v>1.0</v>
      </c>
      <c r="AC124" s="25">
        <v>1.0</v>
      </c>
      <c r="AD124" s="24">
        <v>0.0</v>
      </c>
      <c r="AE124" s="25">
        <v>0.0</v>
      </c>
      <c r="AF124" s="24">
        <v>0.0</v>
      </c>
      <c r="AG124" s="38">
        <v>0.0</v>
      </c>
      <c r="AH124" s="39">
        <v>0.0</v>
      </c>
      <c r="AI124" s="25">
        <v>0.0</v>
      </c>
      <c r="AJ124" s="24">
        <v>1.0</v>
      </c>
      <c r="AK124" s="25">
        <v>0.0</v>
      </c>
      <c r="AL124" s="26">
        <v>1.0</v>
      </c>
      <c r="AM124" s="27">
        <v>1.0</v>
      </c>
      <c r="AN124" s="40">
        <v>1.0</v>
      </c>
      <c r="AO124" s="41">
        <v>0.0</v>
      </c>
      <c r="AP124" s="26">
        <v>1.0</v>
      </c>
      <c r="AQ124" s="27">
        <v>0.0</v>
      </c>
      <c r="AR124" s="26">
        <v>1.0</v>
      </c>
      <c r="AS124" s="27">
        <v>1.0</v>
      </c>
      <c r="AT124" s="26">
        <v>1.0</v>
      </c>
      <c r="AU124" s="41">
        <v>1.0</v>
      </c>
      <c r="AV124" s="9">
        <f t="shared" ref="AV124:AV162" si="14">SUM(H124:Q124)</f>
        <v>7</v>
      </c>
      <c r="AW124" s="9">
        <f t="shared" si="2"/>
        <v>6</v>
      </c>
      <c r="AX124" s="9">
        <f t="shared" si="12"/>
        <v>3</v>
      </c>
      <c r="AY124" s="9">
        <f t="shared" si="10"/>
        <v>8</v>
      </c>
      <c r="AZ124" s="10">
        <f t="shared" si="5"/>
        <v>24</v>
      </c>
      <c r="BA124" s="42">
        <f t="shared" si="6"/>
        <v>0</v>
      </c>
    </row>
    <row r="125" ht="14.25" customHeight="1">
      <c r="A125" s="33" t="s">
        <v>327</v>
      </c>
      <c r="B125" s="34" t="s">
        <v>27</v>
      </c>
      <c r="C125" s="35" t="s">
        <v>351</v>
      </c>
      <c r="D125" s="36" t="s">
        <v>123</v>
      </c>
      <c r="E125" s="37">
        <v>0.631578947368421</v>
      </c>
      <c r="F125" s="36"/>
      <c r="G125" s="36">
        <v>24.0</v>
      </c>
      <c r="H125" s="24">
        <v>0.0</v>
      </c>
      <c r="I125" s="25">
        <v>0.0</v>
      </c>
      <c r="J125" s="24">
        <v>0.0</v>
      </c>
      <c r="K125" s="25">
        <v>1.0</v>
      </c>
      <c r="L125" s="24">
        <v>1.0</v>
      </c>
      <c r="M125" s="38">
        <v>1.0</v>
      </c>
      <c r="N125" s="39">
        <v>1.0</v>
      </c>
      <c r="O125" s="25">
        <v>0.0</v>
      </c>
      <c r="P125" s="24">
        <v>0.0</v>
      </c>
      <c r="Q125" s="25">
        <v>0.0</v>
      </c>
      <c r="R125" s="26">
        <v>1.0</v>
      </c>
      <c r="S125" s="27">
        <v>1.0</v>
      </c>
      <c r="T125" s="40">
        <v>1.0</v>
      </c>
      <c r="U125" s="41">
        <v>1.0</v>
      </c>
      <c r="V125" s="26">
        <v>1.0</v>
      </c>
      <c r="W125" s="27">
        <v>1.0</v>
      </c>
      <c r="X125" s="26">
        <v>1.0</v>
      </c>
      <c r="Y125" s="27">
        <v>0.0</v>
      </c>
      <c r="Z125" s="26">
        <v>1.0</v>
      </c>
      <c r="AA125" s="41">
        <v>1.0</v>
      </c>
      <c r="AB125" s="24">
        <v>1.0</v>
      </c>
      <c r="AC125" s="25">
        <v>0.0</v>
      </c>
      <c r="AD125" s="24">
        <v>0.0</v>
      </c>
      <c r="AE125" s="25">
        <v>0.0</v>
      </c>
      <c r="AF125" s="24">
        <v>1.0</v>
      </c>
      <c r="AG125" s="38">
        <v>1.0</v>
      </c>
      <c r="AH125" s="39">
        <v>1.0</v>
      </c>
      <c r="AI125" s="25">
        <v>1.0</v>
      </c>
      <c r="AJ125" s="24">
        <v>0.0</v>
      </c>
      <c r="AK125" s="25">
        <v>1.0</v>
      </c>
      <c r="AL125" s="26">
        <v>1.0</v>
      </c>
      <c r="AM125" s="27">
        <v>0.0</v>
      </c>
      <c r="AN125" s="40">
        <v>1.0</v>
      </c>
      <c r="AO125" s="41">
        <v>1.0</v>
      </c>
      <c r="AP125" s="26">
        <v>0.0</v>
      </c>
      <c r="AQ125" s="27">
        <v>1.0</v>
      </c>
      <c r="AR125" s="26">
        <v>1.0</v>
      </c>
      <c r="AS125" s="27">
        <v>0.0</v>
      </c>
      <c r="AT125" s="26">
        <v>0.0</v>
      </c>
      <c r="AU125" s="41">
        <v>0.0</v>
      </c>
      <c r="AV125" s="9">
        <f t="shared" si="14"/>
        <v>4</v>
      </c>
      <c r="AW125" s="9">
        <f t="shared" si="2"/>
        <v>9</v>
      </c>
      <c r="AX125" s="9">
        <f t="shared" si="12"/>
        <v>6</v>
      </c>
      <c r="AY125" s="9">
        <f t="shared" si="10"/>
        <v>5</v>
      </c>
      <c r="AZ125" s="10">
        <f t="shared" si="5"/>
        <v>24</v>
      </c>
      <c r="BA125" s="42">
        <f t="shared" si="6"/>
        <v>0</v>
      </c>
    </row>
    <row r="126" ht="14.25" customHeight="1">
      <c r="A126" s="33" t="s">
        <v>330</v>
      </c>
      <c r="B126" s="34" t="s">
        <v>270</v>
      </c>
      <c r="C126" s="35" t="s">
        <v>396</v>
      </c>
      <c r="D126" s="36" t="s">
        <v>123</v>
      </c>
      <c r="E126" s="37">
        <v>0.631578947368421</v>
      </c>
      <c r="F126" s="36"/>
      <c r="G126" s="36">
        <v>24.0</v>
      </c>
      <c r="H126" s="24">
        <v>0.0</v>
      </c>
      <c r="I126" s="25">
        <v>0.0</v>
      </c>
      <c r="J126" s="24">
        <v>1.0</v>
      </c>
      <c r="K126" s="25">
        <v>1.0</v>
      </c>
      <c r="L126" s="24">
        <v>0.0</v>
      </c>
      <c r="M126" s="38">
        <v>1.0</v>
      </c>
      <c r="N126" s="39">
        <v>1.0</v>
      </c>
      <c r="O126" s="25">
        <v>1.0</v>
      </c>
      <c r="P126" s="24">
        <v>1.0</v>
      </c>
      <c r="Q126" s="25">
        <v>0.0</v>
      </c>
      <c r="R126" s="26">
        <v>0.0</v>
      </c>
      <c r="S126" s="27">
        <v>0.0</v>
      </c>
      <c r="T126" s="40">
        <v>1.0</v>
      </c>
      <c r="U126" s="41">
        <v>1.0</v>
      </c>
      <c r="V126" s="26">
        <v>1.0</v>
      </c>
      <c r="W126" s="27">
        <v>1.0</v>
      </c>
      <c r="X126" s="26">
        <v>0.0</v>
      </c>
      <c r="Y126" s="27">
        <v>1.0</v>
      </c>
      <c r="Z126" s="26">
        <v>0.0</v>
      </c>
      <c r="AA126" s="41">
        <v>1.0</v>
      </c>
      <c r="AB126" s="24">
        <v>1.0</v>
      </c>
      <c r="AC126" s="25">
        <v>0.0</v>
      </c>
      <c r="AD126" s="24">
        <v>0.0</v>
      </c>
      <c r="AE126" s="25">
        <v>1.0</v>
      </c>
      <c r="AF126" s="24">
        <v>0.0</v>
      </c>
      <c r="AG126" s="38">
        <v>0.0</v>
      </c>
      <c r="AH126" s="39">
        <v>1.0</v>
      </c>
      <c r="AI126" s="25">
        <v>1.0</v>
      </c>
      <c r="AJ126" s="24">
        <v>1.0</v>
      </c>
      <c r="AK126" s="25">
        <v>0.0</v>
      </c>
      <c r="AL126" s="26">
        <v>1.0</v>
      </c>
      <c r="AM126" s="27">
        <v>0.0</v>
      </c>
      <c r="AN126" s="40">
        <v>1.0</v>
      </c>
      <c r="AO126" s="41">
        <v>1.0</v>
      </c>
      <c r="AP126" s="26">
        <v>1.0</v>
      </c>
      <c r="AQ126" s="27">
        <v>0.0</v>
      </c>
      <c r="AR126" s="26">
        <v>1.0</v>
      </c>
      <c r="AS126" s="27">
        <v>1.0</v>
      </c>
      <c r="AT126" s="26">
        <v>1.0</v>
      </c>
      <c r="AU126" s="41">
        <v>0.0</v>
      </c>
      <c r="AV126" s="9">
        <f t="shared" si="14"/>
        <v>6</v>
      </c>
      <c r="AW126" s="9">
        <f t="shared" si="2"/>
        <v>6</v>
      </c>
      <c r="AX126" s="9">
        <f t="shared" si="12"/>
        <v>5</v>
      </c>
      <c r="AY126" s="9">
        <f t="shared" si="10"/>
        <v>7</v>
      </c>
      <c r="AZ126" s="10">
        <f t="shared" si="5"/>
        <v>24</v>
      </c>
      <c r="BA126" s="42">
        <f t="shared" si="6"/>
        <v>0</v>
      </c>
    </row>
    <row r="127" ht="14.25" customHeight="1">
      <c r="A127" s="33" t="s">
        <v>332</v>
      </c>
      <c r="B127" s="34" t="s">
        <v>311</v>
      </c>
      <c r="C127" s="35" t="s">
        <v>312</v>
      </c>
      <c r="D127" s="36" t="s">
        <v>19</v>
      </c>
      <c r="E127" s="37">
        <v>0.6052631578947368</v>
      </c>
      <c r="F127" s="36"/>
      <c r="G127" s="36">
        <v>23.0</v>
      </c>
      <c r="H127" s="43">
        <v>1.0</v>
      </c>
      <c r="I127" s="44">
        <v>0.0</v>
      </c>
      <c r="J127" s="43">
        <v>0.0</v>
      </c>
      <c r="K127" s="44">
        <v>0.0</v>
      </c>
      <c r="L127" s="43">
        <v>0.0</v>
      </c>
      <c r="M127" s="38">
        <v>0.0</v>
      </c>
      <c r="N127" s="39">
        <v>1.0</v>
      </c>
      <c r="O127" s="44">
        <v>1.0</v>
      </c>
      <c r="P127" s="43">
        <v>1.0</v>
      </c>
      <c r="Q127" s="44">
        <v>0.0</v>
      </c>
      <c r="R127" s="45">
        <v>1.0</v>
      </c>
      <c r="S127" s="46">
        <v>1.0</v>
      </c>
      <c r="T127" s="40">
        <v>0.0</v>
      </c>
      <c r="U127" s="41">
        <v>0.0</v>
      </c>
      <c r="V127" s="45">
        <v>1.0</v>
      </c>
      <c r="W127" s="46">
        <v>1.0</v>
      </c>
      <c r="X127" s="45">
        <v>0.0</v>
      </c>
      <c r="Y127" s="46">
        <v>1.0</v>
      </c>
      <c r="Z127" s="45">
        <v>1.0</v>
      </c>
      <c r="AA127" s="41">
        <v>1.0</v>
      </c>
      <c r="AB127" s="43">
        <v>0.0</v>
      </c>
      <c r="AC127" s="44">
        <v>1.0</v>
      </c>
      <c r="AD127" s="43">
        <v>1.0</v>
      </c>
      <c r="AE127" s="44">
        <v>1.0</v>
      </c>
      <c r="AF127" s="43">
        <v>0.0</v>
      </c>
      <c r="AG127" s="38">
        <v>1.0</v>
      </c>
      <c r="AH127" s="39">
        <v>0.0</v>
      </c>
      <c r="AI127" s="44">
        <v>1.0</v>
      </c>
      <c r="AJ127" s="43">
        <v>1.0</v>
      </c>
      <c r="AK127" s="44">
        <v>1.0</v>
      </c>
      <c r="AL127" s="45">
        <v>1.0</v>
      </c>
      <c r="AM127" s="46">
        <v>1.0</v>
      </c>
      <c r="AN127" s="40">
        <v>0.0</v>
      </c>
      <c r="AO127" s="41">
        <v>0.0</v>
      </c>
      <c r="AP127" s="45">
        <v>0.0</v>
      </c>
      <c r="AQ127" s="46">
        <v>1.0</v>
      </c>
      <c r="AR127" s="45">
        <v>0.0</v>
      </c>
      <c r="AS127" s="46">
        <v>1.0</v>
      </c>
      <c r="AT127" s="45">
        <v>1.0</v>
      </c>
      <c r="AU127" s="41">
        <v>0.0</v>
      </c>
      <c r="AV127" s="9">
        <f t="shared" si="14"/>
        <v>4</v>
      </c>
      <c r="AW127" s="9">
        <f t="shared" si="2"/>
        <v>7</v>
      </c>
      <c r="AX127" s="9">
        <f t="shared" si="12"/>
        <v>7</v>
      </c>
      <c r="AY127" s="9">
        <f t="shared" si="10"/>
        <v>5</v>
      </c>
      <c r="AZ127" s="10">
        <f t="shared" si="5"/>
        <v>23</v>
      </c>
      <c r="BA127" s="42">
        <f t="shared" si="6"/>
        <v>0</v>
      </c>
    </row>
    <row r="128" ht="14.25" customHeight="1">
      <c r="A128" s="33" t="s">
        <v>335</v>
      </c>
      <c r="B128" s="34" t="s">
        <v>163</v>
      </c>
      <c r="C128" s="35" t="s">
        <v>289</v>
      </c>
      <c r="D128" s="36" t="s">
        <v>19</v>
      </c>
      <c r="E128" s="37">
        <v>0.6052631578947368</v>
      </c>
      <c r="F128" s="36"/>
      <c r="G128" s="36">
        <v>23.0</v>
      </c>
      <c r="H128" s="24">
        <v>1.0</v>
      </c>
      <c r="I128" s="25">
        <v>1.0</v>
      </c>
      <c r="J128" s="24">
        <v>1.0</v>
      </c>
      <c r="K128" s="25">
        <v>0.0</v>
      </c>
      <c r="L128" s="24">
        <v>0.0</v>
      </c>
      <c r="M128" s="38">
        <v>1.0</v>
      </c>
      <c r="N128" s="39">
        <v>1.0</v>
      </c>
      <c r="O128" s="25">
        <v>1.0</v>
      </c>
      <c r="P128" s="24">
        <v>0.0</v>
      </c>
      <c r="Q128" s="25">
        <v>1.0</v>
      </c>
      <c r="R128" s="26">
        <v>0.0</v>
      </c>
      <c r="S128" s="27">
        <v>1.0</v>
      </c>
      <c r="T128" s="40">
        <v>0.0</v>
      </c>
      <c r="U128" s="41">
        <v>1.0</v>
      </c>
      <c r="V128" s="26">
        <v>1.0</v>
      </c>
      <c r="W128" s="27">
        <v>0.0</v>
      </c>
      <c r="X128" s="26">
        <v>1.0</v>
      </c>
      <c r="Y128" s="27">
        <v>0.0</v>
      </c>
      <c r="Z128" s="26">
        <v>1.0</v>
      </c>
      <c r="AA128" s="41">
        <v>0.0</v>
      </c>
      <c r="AB128" s="24">
        <v>1.0</v>
      </c>
      <c r="AC128" s="25">
        <v>1.0</v>
      </c>
      <c r="AD128" s="24">
        <v>1.0</v>
      </c>
      <c r="AE128" s="25">
        <v>0.0</v>
      </c>
      <c r="AF128" s="24">
        <v>0.0</v>
      </c>
      <c r="AG128" s="38">
        <v>0.0</v>
      </c>
      <c r="AH128" s="39">
        <v>0.0</v>
      </c>
      <c r="AI128" s="25">
        <v>1.0</v>
      </c>
      <c r="AJ128" s="24">
        <v>1.0</v>
      </c>
      <c r="AK128" s="25">
        <v>0.0</v>
      </c>
      <c r="AL128" s="26">
        <v>1.0</v>
      </c>
      <c r="AM128" s="27">
        <v>1.0</v>
      </c>
      <c r="AN128" s="40">
        <v>1.0</v>
      </c>
      <c r="AO128" s="41">
        <v>0.0</v>
      </c>
      <c r="AP128" s="26">
        <v>0.0</v>
      </c>
      <c r="AQ128" s="27">
        <v>1.0</v>
      </c>
      <c r="AR128" s="26">
        <v>0.0</v>
      </c>
      <c r="AS128" s="27">
        <v>1.0</v>
      </c>
      <c r="AT128" s="26">
        <v>0.0</v>
      </c>
      <c r="AU128" s="41">
        <v>1.0</v>
      </c>
      <c r="AV128" s="9">
        <f t="shared" si="14"/>
        <v>7</v>
      </c>
      <c r="AW128" s="9">
        <f t="shared" si="2"/>
        <v>5</v>
      </c>
      <c r="AX128" s="9">
        <f t="shared" si="12"/>
        <v>5</v>
      </c>
      <c r="AY128" s="9">
        <f t="shared" si="10"/>
        <v>6</v>
      </c>
      <c r="AZ128" s="10">
        <f t="shared" si="5"/>
        <v>23</v>
      </c>
      <c r="BA128" s="42">
        <f t="shared" si="6"/>
        <v>0</v>
      </c>
    </row>
    <row r="129" ht="14.25" customHeight="1">
      <c r="A129" s="33" t="s">
        <v>338</v>
      </c>
      <c r="B129" s="35" t="s">
        <v>389</v>
      </c>
      <c r="C129" s="35" t="s">
        <v>390</v>
      </c>
      <c r="D129" s="36" t="s">
        <v>19</v>
      </c>
      <c r="E129" s="37">
        <v>0.6052631578947368</v>
      </c>
      <c r="F129" s="36"/>
      <c r="G129" s="36">
        <v>23.0</v>
      </c>
      <c r="H129" s="24">
        <v>1.0</v>
      </c>
      <c r="I129" s="25">
        <v>0.0</v>
      </c>
      <c r="J129" s="24">
        <v>1.0</v>
      </c>
      <c r="K129" s="25">
        <v>0.0</v>
      </c>
      <c r="L129" s="24">
        <v>1.0</v>
      </c>
      <c r="M129" s="38">
        <v>1.0</v>
      </c>
      <c r="N129" s="39">
        <v>1.0</v>
      </c>
      <c r="O129" s="25">
        <v>1.0</v>
      </c>
      <c r="P129" s="24">
        <v>0.0</v>
      </c>
      <c r="Q129" s="25">
        <v>0.0</v>
      </c>
      <c r="R129" s="26">
        <v>0.0</v>
      </c>
      <c r="S129" s="27">
        <v>1.0</v>
      </c>
      <c r="T129" s="40">
        <v>0.0</v>
      </c>
      <c r="U129" s="41">
        <v>0.0</v>
      </c>
      <c r="V129" s="26">
        <v>1.0</v>
      </c>
      <c r="W129" s="27">
        <v>1.0</v>
      </c>
      <c r="X129" s="26">
        <v>1.0</v>
      </c>
      <c r="Y129" s="27">
        <v>0.0</v>
      </c>
      <c r="Z129" s="26">
        <v>1.0</v>
      </c>
      <c r="AA129" s="41">
        <v>0.0</v>
      </c>
      <c r="AB129" s="24">
        <v>0.0</v>
      </c>
      <c r="AC129" s="25">
        <v>1.0</v>
      </c>
      <c r="AD129" s="24">
        <v>1.0</v>
      </c>
      <c r="AE129" s="25">
        <v>0.0</v>
      </c>
      <c r="AF129" s="24">
        <v>1.0</v>
      </c>
      <c r="AG129" s="38">
        <v>0.0</v>
      </c>
      <c r="AH129" s="39">
        <v>0.0</v>
      </c>
      <c r="AI129" s="25">
        <v>1.0</v>
      </c>
      <c r="AJ129" s="24">
        <v>1.0</v>
      </c>
      <c r="AK129" s="25">
        <v>1.0</v>
      </c>
      <c r="AL129" s="26">
        <v>1.0</v>
      </c>
      <c r="AM129" s="27">
        <v>0.0</v>
      </c>
      <c r="AN129" s="40">
        <v>1.0</v>
      </c>
      <c r="AO129" s="41">
        <v>1.0</v>
      </c>
      <c r="AP129" s="26">
        <v>1.0</v>
      </c>
      <c r="AQ129" s="27">
        <v>1.0</v>
      </c>
      <c r="AR129" s="26">
        <v>0.0</v>
      </c>
      <c r="AS129" s="27">
        <v>0.0</v>
      </c>
      <c r="AT129" s="26">
        <v>1.0</v>
      </c>
      <c r="AU129" s="41">
        <v>0.0</v>
      </c>
      <c r="AV129" s="9">
        <f t="shared" si="14"/>
        <v>6</v>
      </c>
      <c r="AW129" s="9">
        <f t="shared" si="2"/>
        <v>5</v>
      </c>
      <c r="AX129" s="9">
        <f t="shared" si="12"/>
        <v>6</v>
      </c>
      <c r="AY129" s="9">
        <f t="shared" si="10"/>
        <v>6</v>
      </c>
      <c r="AZ129" s="10">
        <f t="shared" si="5"/>
        <v>23</v>
      </c>
      <c r="BA129" s="42">
        <f t="shared" si="6"/>
        <v>0</v>
      </c>
    </row>
    <row r="130" ht="14.25" customHeight="1">
      <c r="A130" s="33" t="s">
        <v>341</v>
      </c>
      <c r="B130" s="34" t="s">
        <v>339</v>
      </c>
      <c r="C130" s="35" t="s">
        <v>340</v>
      </c>
      <c r="D130" s="36" t="s">
        <v>19</v>
      </c>
      <c r="E130" s="37">
        <v>0.5789473684210527</v>
      </c>
      <c r="F130" s="36"/>
      <c r="G130" s="36">
        <v>22.0</v>
      </c>
      <c r="H130" s="43">
        <v>1.0</v>
      </c>
      <c r="I130" s="44">
        <v>0.0</v>
      </c>
      <c r="J130" s="43">
        <v>1.0</v>
      </c>
      <c r="K130" s="44">
        <v>0.0</v>
      </c>
      <c r="L130" s="43">
        <v>1.0</v>
      </c>
      <c r="M130" s="38">
        <v>1.0</v>
      </c>
      <c r="N130" s="39">
        <v>1.0</v>
      </c>
      <c r="O130" s="44">
        <v>0.0</v>
      </c>
      <c r="P130" s="43">
        <v>1.0</v>
      </c>
      <c r="Q130" s="44">
        <v>0.0</v>
      </c>
      <c r="R130" s="45">
        <v>1.0</v>
      </c>
      <c r="S130" s="46">
        <v>1.0</v>
      </c>
      <c r="T130" s="40">
        <v>0.0</v>
      </c>
      <c r="U130" s="41">
        <v>0.0</v>
      </c>
      <c r="V130" s="45">
        <v>1.0</v>
      </c>
      <c r="W130" s="46">
        <v>1.0</v>
      </c>
      <c r="X130" s="45">
        <v>0.0</v>
      </c>
      <c r="Y130" s="46">
        <v>0.0</v>
      </c>
      <c r="Z130" s="45">
        <v>1.0</v>
      </c>
      <c r="AA130" s="41">
        <v>0.0</v>
      </c>
      <c r="AB130" s="43">
        <v>1.0</v>
      </c>
      <c r="AC130" s="44">
        <v>1.0</v>
      </c>
      <c r="AD130" s="43">
        <v>0.0</v>
      </c>
      <c r="AE130" s="44">
        <v>0.0</v>
      </c>
      <c r="AF130" s="43">
        <v>1.0</v>
      </c>
      <c r="AG130" s="38">
        <v>0.0</v>
      </c>
      <c r="AH130" s="39">
        <v>0.0</v>
      </c>
      <c r="AI130" s="44">
        <v>0.0</v>
      </c>
      <c r="AJ130" s="43">
        <v>1.0</v>
      </c>
      <c r="AK130" s="44">
        <v>1.0</v>
      </c>
      <c r="AL130" s="45">
        <v>1.0</v>
      </c>
      <c r="AM130" s="46">
        <v>1.0</v>
      </c>
      <c r="AN130" s="40">
        <v>0.0</v>
      </c>
      <c r="AO130" s="41">
        <v>0.0</v>
      </c>
      <c r="AP130" s="45">
        <v>0.0</v>
      </c>
      <c r="AQ130" s="46">
        <v>1.0</v>
      </c>
      <c r="AR130" s="45">
        <v>1.0</v>
      </c>
      <c r="AS130" s="46">
        <v>0.0</v>
      </c>
      <c r="AT130" s="45">
        <v>1.0</v>
      </c>
      <c r="AU130" s="41">
        <v>1.0</v>
      </c>
      <c r="AV130" s="9">
        <f t="shared" si="14"/>
        <v>6</v>
      </c>
      <c r="AW130" s="9">
        <f t="shared" si="2"/>
        <v>5</v>
      </c>
      <c r="AX130" s="9">
        <f t="shared" si="12"/>
        <v>5</v>
      </c>
      <c r="AY130" s="9">
        <f t="shared" si="10"/>
        <v>6</v>
      </c>
      <c r="AZ130" s="10">
        <f t="shared" si="5"/>
        <v>22</v>
      </c>
      <c r="BA130" s="42">
        <f t="shared" si="6"/>
        <v>0</v>
      </c>
    </row>
    <row r="131" ht="14.25" customHeight="1">
      <c r="A131" s="33" t="s">
        <v>344</v>
      </c>
      <c r="B131" s="34" t="s">
        <v>224</v>
      </c>
      <c r="C131" s="35" t="s">
        <v>225</v>
      </c>
      <c r="D131" s="36" t="s">
        <v>35</v>
      </c>
      <c r="E131" s="37">
        <v>0.5789473684210527</v>
      </c>
      <c r="F131" s="36"/>
      <c r="G131" s="36">
        <v>22.0</v>
      </c>
      <c r="H131" s="24">
        <v>0.0</v>
      </c>
      <c r="I131" s="25">
        <v>0.0</v>
      </c>
      <c r="J131" s="24">
        <v>1.0</v>
      </c>
      <c r="K131" s="25">
        <v>0.0</v>
      </c>
      <c r="L131" s="24">
        <v>1.0</v>
      </c>
      <c r="M131" s="38">
        <v>1.0</v>
      </c>
      <c r="N131" s="39">
        <v>1.0</v>
      </c>
      <c r="O131" s="25">
        <v>1.0</v>
      </c>
      <c r="P131" s="24">
        <v>1.0</v>
      </c>
      <c r="Q131" s="25">
        <v>1.0</v>
      </c>
      <c r="R131" s="26">
        <v>0.0</v>
      </c>
      <c r="S131" s="27">
        <v>1.0</v>
      </c>
      <c r="T131" s="40">
        <v>0.0</v>
      </c>
      <c r="U131" s="41">
        <v>0.0</v>
      </c>
      <c r="V131" s="26">
        <v>0.0</v>
      </c>
      <c r="W131" s="27">
        <v>1.0</v>
      </c>
      <c r="X131" s="26">
        <v>0.0</v>
      </c>
      <c r="Y131" s="27">
        <v>0.0</v>
      </c>
      <c r="Z131" s="26">
        <v>0.0</v>
      </c>
      <c r="AA131" s="41">
        <v>0.0</v>
      </c>
      <c r="AB131" s="24">
        <v>1.0</v>
      </c>
      <c r="AC131" s="25">
        <v>1.0</v>
      </c>
      <c r="AD131" s="24">
        <v>1.0</v>
      </c>
      <c r="AE131" s="25">
        <v>0.0</v>
      </c>
      <c r="AF131" s="24">
        <v>1.0</v>
      </c>
      <c r="AG131" s="38">
        <v>1.0</v>
      </c>
      <c r="AH131" s="39">
        <v>0.0</v>
      </c>
      <c r="AI131" s="25">
        <v>1.0</v>
      </c>
      <c r="AJ131" s="24">
        <v>1.0</v>
      </c>
      <c r="AK131" s="25">
        <v>0.0</v>
      </c>
      <c r="AL131" s="26">
        <v>1.0</v>
      </c>
      <c r="AM131" s="27">
        <v>1.0</v>
      </c>
      <c r="AN131" s="40">
        <v>0.0</v>
      </c>
      <c r="AO131" s="41">
        <v>1.0</v>
      </c>
      <c r="AP131" s="26">
        <v>1.0</v>
      </c>
      <c r="AQ131" s="27">
        <v>1.0</v>
      </c>
      <c r="AR131" s="26">
        <v>1.0</v>
      </c>
      <c r="AS131" s="27">
        <v>0.0</v>
      </c>
      <c r="AT131" s="26">
        <v>0.0</v>
      </c>
      <c r="AU131" s="41">
        <v>0.0</v>
      </c>
      <c r="AV131" s="9">
        <f t="shared" si="14"/>
        <v>7</v>
      </c>
      <c r="AW131" s="9">
        <f t="shared" si="2"/>
        <v>2</v>
      </c>
      <c r="AX131" s="9">
        <f t="shared" si="12"/>
        <v>7</v>
      </c>
      <c r="AY131" s="9">
        <f t="shared" si="10"/>
        <v>6</v>
      </c>
      <c r="AZ131" s="10">
        <f t="shared" si="5"/>
        <v>22</v>
      </c>
      <c r="BA131" s="42">
        <f t="shared" si="6"/>
        <v>0</v>
      </c>
    </row>
    <row r="132" ht="14.25" customHeight="1">
      <c r="A132" s="33" t="s">
        <v>347</v>
      </c>
      <c r="B132" s="34" t="s">
        <v>278</v>
      </c>
      <c r="C132" s="35" t="s">
        <v>279</v>
      </c>
      <c r="D132" s="36" t="s">
        <v>74</v>
      </c>
      <c r="E132" s="37">
        <v>0.5789473684210527</v>
      </c>
      <c r="F132" s="36"/>
      <c r="G132" s="36">
        <v>22.0</v>
      </c>
      <c r="H132" s="24">
        <v>1.0</v>
      </c>
      <c r="I132" s="25">
        <v>1.0</v>
      </c>
      <c r="J132" s="24">
        <v>0.0</v>
      </c>
      <c r="K132" s="25">
        <v>1.0</v>
      </c>
      <c r="L132" s="24">
        <v>0.0</v>
      </c>
      <c r="M132" s="38">
        <v>1.0</v>
      </c>
      <c r="N132" s="39">
        <v>1.0</v>
      </c>
      <c r="O132" s="25">
        <v>0.0</v>
      </c>
      <c r="P132" s="24">
        <v>0.0</v>
      </c>
      <c r="Q132" s="25">
        <v>1.0</v>
      </c>
      <c r="R132" s="26">
        <v>0.0</v>
      </c>
      <c r="S132" s="27">
        <v>1.0</v>
      </c>
      <c r="T132" s="40">
        <v>0.0</v>
      </c>
      <c r="U132" s="41">
        <v>0.0</v>
      </c>
      <c r="V132" s="26">
        <v>0.0</v>
      </c>
      <c r="W132" s="27">
        <v>1.0</v>
      </c>
      <c r="X132" s="26">
        <v>1.0</v>
      </c>
      <c r="Y132" s="27">
        <v>0.0</v>
      </c>
      <c r="Z132" s="26">
        <v>1.0</v>
      </c>
      <c r="AA132" s="41">
        <v>0.0</v>
      </c>
      <c r="AB132" s="24">
        <v>0.0</v>
      </c>
      <c r="AC132" s="25">
        <v>1.0</v>
      </c>
      <c r="AD132" s="24">
        <v>1.0</v>
      </c>
      <c r="AE132" s="25">
        <v>0.0</v>
      </c>
      <c r="AF132" s="24">
        <v>1.0</v>
      </c>
      <c r="AG132" s="38">
        <v>0.0</v>
      </c>
      <c r="AH132" s="39">
        <v>1.0</v>
      </c>
      <c r="AI132" s="25">
        <v>0.0</v>
      </c>
      <c r="AJ132" s="24">
        <v>1.0</v>
      </c>
      <c r="AK132" s="25">
        <v>1.0</v>
      </c>
      <c r="AL132" s="26">
        <v>0.0</v>
      </c>
      <c r="AM132" s="27">
        <v>1.0</v>
      </c>
      <c r="AN132" s="40">
        <v>1.0</v>
      </c>
      <c r="AO132" s="41">
        <v>0.0</v>
      </c>
      <c r="AP132" s="26">
        <v>1.0</v>
      </c>
      <c r="AQ132" s="27">
        <v>0.0</v>
      </c>
      <c r="AR132" s="26">
        <v>1.0</v>
      </c>
      <c r="AS132" s="27">
        <v>0.0</v>
      </c>
      <c r="AT132" s="26">
        <v>1.0</v>
      </c>
      <c r="AU132" s="41">
        <v>1.0</v>
      </c>
      <c r="AV132" s="9">
        <f t="shared" si="14"/>
        <v>6</v>
      </c>
      <c r="AW132" s="9">
        <f t="shared" si="2"/>
        <v>4</v>
      </c>
      <c r="AX132" s="9">
        <f t="shared" si="12"/>
        <v>6</v>
      </c>
      <c r="AY132" s="9">
        <f t="shared" si="10"/>
        <v>6</v>
      </c>
      <c r="AZ132" s="10">
        <f t="shared" si="5"/>
        <v>22</v>
      </c>
      <c r="BA132" s="42">
        <f t="shared" si="6"/>
        <v>0</v>
      </c>
    </row>
    <row r="133" ht="14.25" customHeight="1">
      <c r="A133" s="33" t="s">
        <v>350</v>
      </c>
      <c r="B133" s="34" t="s">
        <v>371</v>
      </c>
      <c r="C133" s="35" t="s">
        <v>372</v>
      </c>
      <c r="D133" s="36" t="s">
        <v>35</v>
      </c>
      <c r="E133" s="37">
        <v>0.5526315789473685</v>
      </c>
      <c r="F133" s="36"/>
      <c r="G133" s="36">
        <v>21.0</v>
      </c>
      <c r="H133" s="43">
        <v>0.0</v>
      </c>
      <c r="I133" s="44">
        <v>0.0</v>
      </c>
      <c r="J133" s="43">
        <v>0.0</v>
      </c>
      <c r="K133" s="44">
        <v>1.0</v>
      </c>
      <c r="L133" s="43">
        <v>0.0</v>
      </c>
      <c r="M133" s="38">
        <v>0.0</v>
      </c>
      <c r="N133" s="39">
        <v>1.0</v>
      </c>
      <c r="O133" s="44">
        <v>1.0</v>
      </c>
      <c r="P133" s="43">
        <v>0.0</v>
      </c>
      <c r="Q133" s="44">
        <v>1.0</v>
      </c>
      <c r="R133" s="45">
        <v>0.0</v>
      </c>
      <c r="S133" s="46">
        <v>0.0</v>
      </c>
      <c r="T133" s="40">
        <v>1.0</v>
      </c>
      <c r="U133" s="41">
        <v>1.0</v>
      </c>
      <c r="V133" s="45">
        <v>0.0</v>
      </c>
      <c r="W133" s="46">
        <v>1.0</v>
      </c>
      <c r="X133" s="45">
        <v>1.0</v>
      </c>
      <c r="Y133" s="46">
        <v>1.0</v>
      </c>
      <c r="Z133" s="45">
        <v>1.0</v>
      </c>
      <c r="AA133" s="41">
        <v>1.0</v>
      </c>
      <c r="AB133" s="43">
        <v>1.0</v>
      </c>
      <c r="AC133" s="44">
        <v>0.0</v>
      </c>
      <c r="AD133" s="43">
        <v>1.0</v>
      </c>
      <c r="AE133" s="44">
        <v>1.0</v>
      </c>
      <c r="AF133" s="43">
        <v>0.0</v>
      </c>
      <c r="AG133" s="38">
        <v>0.0</v>
      </c>
      <c r="AH133" s="39">
        <v>0.0</v>
      </c>
      <c r="AI133" s="44">
        <v>1.0</v>
      </c>
      <c r="AJ133" s="43">
        <v>0.0</v>
      </c>
      <c r="AK133" s="44">
        <v>0.0</v>
      </c>
      <c r="AL133" s="45">
        <v>0.0</v>
      </c>
      <c r="AM133" s="46">
        <v>1.0</v>
      </c>
      <c r="AN133" s="40">
        <v>1.0</v>
      </c>
      <c r="AO133" s="41">
        <v>1.0</v>
      </c>
      <c r="AP133" s="45">
        <v>1.0</v>
      </c>
      <c r="AQ133" s="46">
        <v>1.0</v>
      </c>
      <c r="AR133" s="45">
        <v>0.0</v>
      </c>
      <c r="AS133" s="46">
        <v>0.0</v>
      </c>
      <c r="AT133" s="45">
        <v>0.0</v>
      </c>
      <c r="AU133" s="41">
        <v>1.0</v>
      </c>
      <c r="AV133" s="9">
        <f t="shared" si="14"/>
        <v>4</v>
      </c>
      <c r="AW133" s="9">
        <f t="shared" si="2"/>
        <v>7</v>
      </c>
      <c r="AX133" s="9">
        <f t="shared" si="12"/>
        <v>4</v>
      </c>
      <c r="AY133" s="9">
        <f t="shared" si="10"/>
        <v>6</v>
      </c>
      <c r="AZ133" s="10">
        <f t="shared" si="5"/>
        <v>21</v>
      </c>
      <c r="BA133" s="42">
        <f t="shared" si="6"/>
        <v>0</v>
      </c>
    </row>
    <row r="134" ht="14.25" customHeight="1">
      <c r="A134" s="33" t="s">
        <v>352</v>
      </c>
      <c r="B134" s="34" t="s">
        <v>398</v>
      </c>
      <c r="C134" s="35" t="s">
        <v>399</v>
      </c>
      <c r="D134" s="36" t="s">
        <v>19</v>
      </c>
      <c r="E134" s="37">
        <v>0.5526315789473685</v>
      </c>
      <c r="F134" s="36"/>
      <c r="G134" s="36">
        <v>21.0</v>
      </c>
      <c r="H134" s="24">
        <v>0.0</v>
      </c>
      <c r="I134" s="25">
        <v>1.0</v>
      </c>
      <c r="J134" s="24">
        <v>0.0</v>
      </c>
      <c r="K134" s="25">
        <v>0.0</v>
      </c>
      <c r="L134" s="24">
        <v>0.0</v>
      </c>
      <c r="M134" s="38">
        <v>1.0</v>
      </c>
      <c r="N134" s="39">
        <v>1.0</v>
      </c>
      <c r="O134" s="25">
        <v>0.0</v>
      </c>
      <c r="P134" s="24">
        <v>1.0</v>
      </c>
      <c r="Q134" s="25">
        <v>1.0</v>
      </c>
      <c r="R134" s="26">
        <v>1.0</v>
      </c>
      <c r="S134" s="27">
        <v>0.0</v>
      </c>
      <c r="T134" s="40">
        <v>1.0</v>
      </c>
      <c r="U134" s="41">
        <v>0.0</v>
      </c>
      <c r="V134" s="26">
        <v>1.0</v>
      </c>
      <c r="W134" s="27">
        <v>0.0</v>
      </c>
      <c r="X134" s="26">
        <v>1.0</v>
      </c>
      <c r="Y134" s="27">
        <v>0.0</v>
      </c>
      <c r="Z134" s="26">
        <v>0.0</v>
      </c>
      <c r="AA134" s="41">
        <v>1.0</v>
      </c>
      <c r="AB134" s="24">
        <v>0.0</v>
      </c>
      <c r="AC134" s="25">
        <v>1.0</v>
      </c>
      <c r="AD134" s="24">
        <v>1.0</v>
      </c>
      <c r="AE134" s="25">
        <v>1.0</v>
      </c>
      <c r="AF134" s="24">
        <v>1.0</v>
      </c>
      <c r="AG134" s="38">
        <v>1.0</v>
      </c>
      <c r="AH134" s="39">
        <v>0.0</v>
      </c>
      <c r="AI134" s="25">
        <v>0.0</v>
      </c>
      <c r="AJ134" s="24">
        <v>0.0</v>
      </c>
      <c r="AK134" s="25">
        <v>1.0</v>
      </c>
      <c r="AL134" s="26">
        <v>1.0</v>
      </c>
      <c r="AM134" s="27">
        <v>0.0</v>
      </c>
      <c r="AN134" s="40">
        <v>1.0</v>
      </c>
      <c r="AO134" s="41">
        <v>0.0</v>
      </c>
      <c r="AP134" s="26">
        <v>1.0</v>
      </c>
      <c r="AQ134" s="27">
        <v>1.0</v>
      </c>
      <c r="AR134" s="26">
        <v>0.0</v>
      </c>
      <c r="AS134" s="27">
        <v>1.0</v>
      </c>
      <c r="AT134" s="26">
        <v>0.0</v>
      </c>
      <c r="AU134" s="41">
        <v>0.0</v>
      </c>
      <c r="AV134" s="9">
        <f t="shared" si="14"/>
        <v>5</v>
      </c>
      <c r="AW134" s="9">
        <f t="shared" si="2"/>
        <v>5</v>
      </c>
      <c r="AX134" s="9">
        <f t="shared" si="12"/>
        <v>6</v>
      </c>
      <c r="AY134" s="9">
        <f t="shared" si="10"/>
        <v>5</v>
      </c>
      <c r="AZ134" s="10">
        <f t="shared" si="5"/>
        <v>21</v>
      </c>
      <c r="BA134" s="42">
        <f t="shared" si="6"/>
        <v>0</v>
      </c>
    </row>
    <row r="135" ht="14.25" customHeight="1">
      <c r="A135" s="33" t="s">
        <v>355</v>
      </c>
      <c r="B135" s="34" t="s">
        <v>17</v>
      </c>
      <c r="C135" s="35" t="s">
        <v>125</v>
      </c>
      <c r="D135" s="36" t="s">
        <v>35</v>
      </c>
      <c r="E135" s="37">
        <v>0.5526315789473685</v>
      </c>
      <c r="F135" s="36"/>
      <c r="G135" s="36">
        <v>21.0</v>
      </c>
      <c r="H135" s="24">
        <v>0.0</v>
      </c>
      <c r="I135" s="25">
        <v>1.0</v>
      </c>
      <c r="J135" s="24">
        <v>0.0</v>
      </c>
      <c r="K135" s="25">
        <v>0.0</v>
      </c>
      <c r="L135" s="24">
        <v>0.0</v>
      </c>
      <c r="M135" s="38">
        <v>1.0</v>
      </c>
      <c r="N135" s="39">
        <v>0.0</v>
      </c>
      <c r="O135" s="25">
        <v>1.0</v>
      </c>
      <c r="P135" s="24">
        <v>0.0</v>
      </c>
      <c r="Q135" s="25">
        <v>0.0</v>
      </c>
      <c r="R135" s="26">
        <v>0.0</v>
      </c>
      <c r="S135" s="27">
        <v>1.0</v>
      </c>
      <c r="T135" s="40">
        <v>0.0</v>
      </c>
      <c r="U135" s="41">
        <v>0.0</v>
      </c>
      <c r="V135" s="26">
        <v>0.0</v>
      </c>
      <c r="W135" s="27">
        <v>1.0</v>
      </c>
      <c r="X135" s="26">
        <v>0.0</v>
      </c>
      <c r="Y135" s="27">
        <v>1.0</v>
      </c>
      <c r="Z135" s="26">
        <v>1.0</v>
      </c>
      <c r="AA135" s="41">
        <v>0.0</v>
      </c>
      <c r="AB135" s="24">
        <v>1.0</v>
      </c>
      <c r="AC135" s="25">
        <v>1.0</v>
      </c>
      <c r="AD135" s="24">
        <v>1.0</v>
      </c>
      <c r="AE135" s="25">
        <v>1.0</v>
      </c>
      <c r="AF135" s="24">
        <v>0.0</v>
      </c>
      <c r="AG135" s="38">
        <v>0.0</v>
      </c>
      <c r="AH135" s="39">
        <v>1.0</v>
      </c>
      <c r="AI135" s="25">
        <v>1.0</v>
      </c>
      <c r="AJ135" s="24">
        <v>1.0</v>
      </c>
      <c r="AK135" s="25">
        <v>1.0</v>
      </c>
      <c r="AL135" s="26">
        <v>0.0</v>
      </c>
      <c r="AM135" s="27">
        <v>1.0</v>
      </c>
      <c r="AN135" s="40">
        <v>1.0</v>
      </c>
      <c r="AO135" s="41">
        <v>0.0</v>
      </c>
      <c r="AP135" s="26">
        <v>1.0</v>
      </c>
      <c r="AQ135" s="27">
        <v>1.0</v>
      </c>
      <c r="AR135" s="26">
        <v>0.0</v>
      </c>
      <c r="AS135" s="27">
        <v>0.0</v>
      </c>
      <c r="AT135" s="26">
        <v>1.0</v>
      </c>
      <c r="AU135" s="41">
        <v>1.0</v>
      </c>
      <c r="AV135" s="9">
        <f t="shared" si="14"/>
        <v>3</v>
      </c>
      <c r="AW135" s="9">
        <f t="shared" si="2"/>
        <v>4</v>
      </c>
      <c r="AX135" s="9">
        <f t="shared" si="12"/>
        <v>8</v>
      </c>
      <c r="AY135" s="9">
        <f t="shared" si="10"/>
        <v>6</v>
      </c>
      <c r="AZ135" s="10">
        <f t="shared" si="5"/>
        <v>21</v>
      </c>
      <c r="BA135" s="42">
        <f t="shared" si="6"/>
        <v>0</v>
      </c>
    </row>
    <row r="136" ht="14.25" customHeight="1">
      <c r="A136" s="33" t="s">
        <v>357</v>
      </c>
      <c r="B136" s="34" t="s">
        <v>241</v>
      </c>
      <c r="C136" s="35" t="s">
        <v>242</v>
      </c>
      <c r="D136" s="36" t="s">
        <v>123</v>
      </c>
      <c r="E136" s="37">
        <v>0.5526315789473685</v>
      </c>
      <c r="F136" s="36"/>
      <c r="G136" s="36">
        <v>21.0</v>
      </c>
      <c r="H136" s="24">
        <v>0.0</v>
      </c>
      <c r="I136" s="25">
        <v>0.0</v>
      </c>
      <c r="J136" s="24">
        <v>1.0</v>
      </c>
      <c r="K136" s="25">
        <v>1.0</v>
      </c>
      <c r="L136" s="24">
        <v>1.0</v>
      </c>
      <c r="M136" s="38">
        <v>0.0</v>
      </c>
      <c r="N136" s="39">
        <v>1.0</v>
      </c>
      <c r="O136" s="25">
        <v>1.0</v>
      </c>
      <c r="P136" s="24">
        <v>0.0</v>
      </c>
      <c r="Q136" s="25">
        <v>1.0</v>
      </c>
      <c r="R136" s="26">
        <v>1.0</v>
      </c>
      <c r="S136" s="27">
        <v>1.0</v>
      </c>
      <c r="T136" s="40">
        <v>0.0</v>
      </c>
      <c r="U136" s="41">
        <v>0.0</v>
      </c>
      <c r="V136" s="26">
        <v>1.0</v>
      </c>
      <c r="W136" s="27">
        <v>1.0</v>
      </c>
      <c r="X136" s="26">
        <v>1.0</v>
      </c>
      <c r="Y136" s="27">
        <v>0.0</v>
      </c>
      <c r="Z136" s="26">
        <v>0.0</v>
      </c>
      <c r="AA136" s="41">
        <v>1.0</v>
      </c>
      <c r="AB136" s="24">
        <v>0.0</v>
      </c>
      <c r="AC136" s="25">
        <v>0.0</v>
      </c>
      <c r="AD136" s="24">
        <v>1.0</v>
      </c>
      <c r="AE136" s="25">
        <v>1.0</v>
      </c>
      <c r="AF136" s="24">
        <v>0.0</v>
      </c>
      <c r="AG136" s="38">
        <v>0.0</v>
      </c>
      <c r="AH136" s="39">
        <v>1.0</v>
      </c>
      <c r="AI136" s="25">
        <v>0.0</v>
      </c>
      <c r="AJ136" s="24">
        <v>0.0</v>
      </c>
      <c r="AK136" s="25">
        <v>0.0</v>
      </c>
      <c r="AL136" s="26">
        <v>1.0</v>
      </c>
      <c r="AM136" s="27">
        <v>1.0</v>
      </c>
      <c r="AN136" s="40">
        <v>1.0</v>
      </c>
      <c r="AO136" s="41">
        <v>0.0</v>
      </c>
      <c r="AP136" s="26">
        <v>1.0</v>
      </c>
      <c r="AQ136" s="27">
        <v>0.0</v>
      </c>
      <c r="AR136" s="26">
        <v>0.0</v>
      </c>
      <c r="AS136" s="27">
        <v>1.0</v>
      </c>
      <c r="AT136" s="26">
        <v>1.0</v>
      </c>
      <c r="AU136" s="41">
        <v>0.0</v>
      </c>
      <c r="AV136" s="9">
        <f t="shared" si="14"/>
        <v>6</v>
      </c>
      <c r="AW136" s="9">
        <f t="shared" si="2"/>
        <v>6</v>
      </c>
      <c r="AX136" s="9">
        <f t="shared" si="12"/>
        <v>3</v>
      </c>
      <c r="AY136" s="9">
        <f t="shared" si="10"/>
        <v>6</v>
      </c>
      <c r="AZ136" s="10">
        <f t="shared" si="5"/>
        <v>21</v>
      </c>
      <c r="BA136" s="42">
        <f t="shared" si="6"/>
        <v>0</v>
      </c>
    </row>
    <row r="137" ht="14.25" customHeight="1">
      <c r="A137" s="33" t="s">
        <v>359</v>
      </c>
      <c r="B137" s="34" t="s">
        <v>320</v>
      </c>
      <c r="C137" s="35" t="s">
        <v>321</v>
      </c>
      <c r="D137" s="36" t="s">
        <v>19</v>
      </c>
      <c r="E137" s="37">
        <v>0.5526315789473685</v>
      </c>
      <c r="F137" s="36"/>
      <c r="G137" s="36">
        <v>21.0</v>
      </c>
      <c r="H137" s="24">
        <v>1.0</v>
      </c>
      <c r="I137" s="25">
        <v>0.0</v>
      </c>
      <c r="J137" s="24">
        <v>1.0</v>
      </c>
      <c r="K137" s="25">
        <v>1.0</v>
      </c>
      <c r="L137" s="24">
        <v>0.0</v>
      </c>
      <c r="M137" s="38">
        <v>0.0</v>
      </c>
      <c r="N137" s="39">
        <v>1.0</v>
      </c>
      <c r="O137" s="25">
        <v>1.0</v>
      </c>
      <c r="P137" s="24">
        <v>0.0</v>
      </c>
      <c r="Q137" s="25">
        <v>1.0</v>
      </c>
      <c r="R137" s="26">
        <v>0.0</v>
      </c>
      <c r="S137" s="27">
        <v>1.0</v>
      </c>
      <c r="T137" s="40">
        <v>0.0</v>
      </c>
      <c r="U137" s="41">
        <v>0.0</v>
      </c>
      <c r="V137" s="26">
        <v>0.0</v>
      </c>
      <c r="W137" s="27">
        <v>0.0</v>
      </c>
      <c r="X137" s="26">
        <v>1.0</v>
      </c>
      <c r="Y137" s="27">
        <v>0.0</v>
      </c>
      <c r="Z137" s="26">
        <v>1.0</v>
      </c>
      <c r="AA137" s="41">
        <v>0.0</v>
      </c>
      <c r="AB137" s="24">
        <v>0.0</v>
      </c>
      <c r="AC137" s="25">
        <v>1.0</v>
      </c>
      <c r="AD137" s="24">
        <v>0.0</v>
      </c>
      <c r="AE137" s="25">
        <v>1.0</v>
      </c>
      <c r="AF137" s="24">
        <v>1.0</v>
      </c>
      <c r="AG137" s="38">
        <v>0.0</v>
      </c>
      <c r="AH137" s="39">
        <v>1.0</v>
      </c>
      <c r="AI137" s="25">
        <v>0.0</v>
      </c>
      <c r="AJ137" s="24">
        <v>1.0</v>
      </c>
      <c r="AK137" s="25">
        <v>0.0</v>
      </c>
      <c r="AL137" s="26">
        <v>0.0</v>
      </c>
      <c r="AM137" s="27">
        <v>1.0</v>
      </c>
      <c r="AN137" s="40">
        <v>1.0</v>
      </c>
      <c r="AO137" s="41">
        <v>1.0</v>
      </c>
      <c r="AP137" s="26">
        <v>0.0</v>
      </c>
      <c r="AQ137" s="27">
        <v>1.0</v>
      </c>
      <c r="AR137" s="26">
        <v>1.0</v>
      </c>
      <c r="AS137" s="27">
        <v>1.0</v>
      </c>
      <c r="AT137" s="26">
        <v>1.0</v>
      </c>
      <c r="AU137" s="41">
        <v>0.0</v>
      </c>
      <c r="AV137" s="9">
        <f t="shared" si="14"/>
        <v>6</v>
      </c>
      <c r="AW137" s="9">
        <f t="shared" si="2"/>
        <v>3</v>
      </c>
      <c r="AX137" s="9">
        <f t="shared" si="12"/>
        <v>5</v>
      </c>
      <c r="AY137" s="9">
        <f t="shared" si="10"/>
        <v>7</v>
      </c>
      <c r="AZ137" s="10">
        <f t="shared" si="5"/>
        <v>21</v>
      </c>
      <c r="BA137" s="42">
        <f t="shared" si="6"/>
        <v>0</v>
      </c>
    </row>
    <row r="138" ht="14.25" customHeight="1">
      <c r="A138" s="33" t="s">
        <v>361</v>
      </c>
      <c r="B138" s="34" t="s">
        <v>272</v>
      </c>
      <c r="C138" s="35" t="s">
        <v>273</v>
      </c>
      <c r="D138" s="36" t="s">
        <v>19</v>
      </c>
      <c r="E138" s="37">
        <v>0.5526315789473685</v>
      </c>
      <c r="F138" s="36"/>
      <c r="G138" s="36">
        <v>21.0</v>
      </c>
      <c r="H138" s="43">
        <v>1.0</v>
      </c>
      <c r="I138" s="44">
        <v>1.0</v>
      </c>
      <c r="J138" s="43">
        <v>0.0</v>
      </c>
      <c r="K138" s="44">
        <v>1.0</v>
      </c>
      <c r="L138" s="43">
        <v>1.0</v>
      </c>
      <c r="M138" s="38">
        <v>1.0</v>
      </c>
      <c r="N138" s="39">
        <v>0.0</v>
      </c>
      <c r="O138" s="44">
        <v>1.0</v>
      </c>
      <c r="P138" s="43">
        <v>1.0</v>
      </c>
      <c r="Q138" s="44">
        <v>0.0</v>
      </c>
      <c r="R138" s="45">
        <v>1.0</v>
      </c>
      <c r="S138" s="46">
        <v>0.0</v>
      </c>
      <c r="T138" s="40">
        <v>1.0</v>
      </c>
      <c r="U138" s="41">
        <v>1.0</v>
      </c>
      <c r="V138" s="45">
        <v>0.0</v>
      </c>
      <c r="W138" s="46">
        <v>1.0</v>
      </c>
      <c r="X138" s="45">
        <v>1.0</v>
      </c>
      <c r="Y138" s="46">
        <v>0.0</v>
      </c>
      <c r="Z138" s="45">
        <v>0.0</v>
      </c>
      <c r="AA138" s="41">
        <v>0.0</v>
      </c>
      <c r="AB138" s="43">
        <v>1.0</v>
      </c>
      <c r="AC138" s="44">
        <v>1.0</v>
      </c>
      <c r="AD138" s="43">
        <v>0.0</v>
      </c>
      <c r="AE138" s="44">
        <v>1.0</v>
      </c>
      <c r="AF138" s="43">
        <v>0.0</v>
      </c>
      <c r="AG138" s="38">
        <v>1.0</v>
      </c>
      <c r="AH138" s="39">
        <v>1.0</v>
      </c>
      <c r="AI138" s="44">
        <v>0.0</v>
      </c>
      <c r="AJ138" s="43">
        <v>0.0</v>
      </c>
      <c r="AK138" s="44">
        <v>1.0</v>
      </c>
      <c r="AL138" s="45">
        <v>0.0</v>
      </c>
      <c r="AM138" s="46">
        <v>1.0</v>
      </c>
      <c r="AN138" s="40">
        <v>1.0</v>
      </c>
      <c r="AO138" s="41">
        <v>0.0</v>
      </c>
      <c r="AP138" s="45">
        <v>1.0</v>
      </c>
      <c r="AQ138" s="46">
        <v>0.0</v>
      </c>
      <c r="AR138" s="45">
        <v>0.0</v>
      </c>
      <c r="AS138" s="46">
        <v>0.0</v>
      </c>
      <c r="AT138" s="45">
        <v>0.0</v>
      </c>
      <c r="AU138" s="41">
        <v>0.0</v>
      </c>
      <c r="AV138" s="9">
        <f t="shared" si="14"/>
        <v>7</v>
      </c>
      <c r="AW138" s="9">
        <f t="shared" si="2"/>
        <v>5</v>
      </c>
      <c r="AX138" s="9">
        <f t="shared" si="12"/>
        <v>6</v>
      </c>
      <c r="AY138" s="9">
        <f t="shared" si="10"/>
        <v>3</v>
      </c>
      <c r="AZ138" s="10">
        <f t="shared" si="5"/>
        <v>21</v>
      </c>
      <c r="BA138" s="42">
        <f t="shared" si="6"/>
        <v>0</v>
      </c>
    </row>
    <row r="139" ht="14.25" customHeight="1">
      <c r="A139" s="33" t="s">
        <v>364</v>
      </c>
      <c r="B139" s="34" t="s">
        <v>308</v>
      </c>
      <c r="C139" s="35" t="s">
        <v>309</v>
      </c>
      <c r="D139" s="36" t="s">
        <v>19</v>
      </c>
      <c r="E139" s="37">
        <v>0.5526315789473685</v>
      </c>
      <c r="F139" s="36"/>
      <c r="G139" s="36">
        <v>21.0</v>
      </c>
      <c r="H139" s="24">
        <v>0.0</v>
      </c>
      <c r="I139" s="25">
        <v>0.0</v>
      </c>
      <c r="J139" s="24">
        <v>0.0</v>
      </c>
      <c r="K139" s="25">
        <v>0.0</v>
      </c>
      <c r="L139" s="24">
        <v>0.0</v>
      </c>
      <c r="M139" s="38">
        <v>1.0</v>
      </c>
      <c r="N139" s="39">
        <v>1.0</v>
      </c>
      <c r="O139" s="25">
        <v>1.0</v>
      </c>
      <c r="P139" s="24">
        <v>1.0</v>
      </c>
      <c r="Q139" s="25">
        <v>0.0</v>
      </c>
      <c r="R139" s="26">
        <v>1.0</v>
      </c>
      <c r="S139" s="27">
        <v>0.0</v>
      </c>
      <c r="T139" s="40">
        <v>0.0</v>
      </c>
      <c r="U139" s="41">
        <v>1.0</v>
      </c>
      <c r="V139" s="26">
        <v>1.0</v>
      </c>
      <c r="W139" s="27">
        <v>0.0</v>
      </c>
      <c r="X139" s="26">
        <v>1.0</v>
      </c>
      <c r="Y139" s="27">
        <v>0.0</v>
      </c>
      <c r="Z139" s="26">
        <v>1.0</v>
      </c>
      <c r="AA139" s="41">
        <v>0.0</v>
      </c>
      <c r="AB139" s="24">
        <v>1.0</v>
      </c>
      <c r="AC139" s="25">
        <v>1.0</v>
      </c>
      <c r="AD139" s="24">
        <v>1.0</v>
      </c>
      <c r="AE139" s="25">
        <v>1.0</v>
      </c>
      <c r="AF139" s="24">
        <v>1.0</v>
      </c>
      <c r="AG139" s="38">
        <v>0.0</v>
      </c>
      <c r="AH139" s="39">
        <v>1.0</v>
      </c>
      <c r="AI139" s="25">
        <v>0.0</v>
      </c>
      <c r="AJ139" s="24">
        <v>0.0</v>
      </c>
      <c r="AK139" s="25">
        <v>1.0</v>
      </c>
      <c r="AL139" s="26">
        <v>1.0</v>
      </c>
      <c r="AM139" s="27">
        <v>1.0</v>
      </c>
      <c r="AN139" s="40">
        <v>1.0</v>
      </c>
      <c r="AO139" s="41">
        <v>1.0</v>
      </c>
      <c r="AP139" s="26">
        <v>0.0</v>
      </c>
      <c r="AQ139" s="27">
        <v>0.0</v>
      </c>
      <c r="AR139" s="26">
        <v>0.0</v>
      </c>
      <c r="AS139" s="27">
        <v>1.0</v>
      </c>
      <c r="AT139" s="26">
        <v>0.0</v>
      </c>
      <c r="AU139" s="41">
        <v>0.0</v>
      </c>
      <c r="AV139" s="9">
        <f t="shared" si="14"/>
        <v>4</v>
      </c>
      <c r="AW139" s="9">
        <f t="shared" si="2"/>
        <v>5</v>
      </c>
      <c r="AX139" s="9">
        <f t="shared" si="12"/>
        <v>7</v>
      </c>
      <c r="AY139" s="9">
        <f t="shared" si="10"/>
        <v>5</v>
      </c>
      <c r="AZ139" s="10">
        <f t="shared" si="5"/>
        <v>21</v>
      </c>
      <c r="BA139" s="42">
        <f t="shared" si="6"/>
        <v>0</v>
      </c>
    </row>
    <row r="140" ht="14.25" customHeight="1">
      <c r="A140" s="33" t="s">
        <v>367</v>
      </c>
      <c r="B140" s="34" t="s">
        <v>342</v>
      </c>
      <c r="C140" s="35" t="s">
        <v>343</v>
      </c>
      <c r="D140" s="36" t="s">
        <v>19</v>
      </c>
      <c r="E140" s="37">
        <v>0.5263157894736842</v>
      </c>
      <c r="F140" s="36"/>
      <c r="G140" s="36">
        <v>20.0</v>
      </c>
      <c r="H140" s="24">
        <v>0.0</v>
      </c>
      <c r="I140" s="25">
        <v>1.0</v>
      </c>
      <c r="J140" s="24">
        <v>1.0</v>
      </c>
      <c r="K140" s="25">
        <v>0.0</v>
      </c>
      <c r="L140" s="24">
        <v>1.0</v>
      </c>
      <c r="M140" s="38">
        <v>1.0</v>
      </c>
      <c r="N140" s="39">
        <v>1.0</v>
      </c>
      <c r="O140" s="25">
        <v>1.0</v>
      </c>
      <c r="P140" s="24">
        <v>0.0</v>
      </c>
      <c r="Q140" s="25">
        <v>1.0</v>
      </c>
      <c r="R140" s="26">
        <v>0.0</v>
      </c>
      <c r="S140" s="27">
        <v>1.0</v>
      </c>
      <c r="T140" s="40">
        <v>0.0</v>
      </c>
      <c r="U140" s="41">
        <v>0.0</v>
      </c>
      <c r="V140" s="26">
        <v>1.0</v>
      </c>
      <c r="W140" s="27">
        <v>0.0</v>
      </c>
      <c r="X140" s="26">
        <v>1.0</v>
      </c>
      <c r="Y140" s="27">
        <v>0.0</v>
      </c>
      <c r="Z140" s="26">
        <v>0.0</v>
      </c>
      <c r="AA140" s="41">
        <v>0.0</v>
      </c>
      <c r="AB140" s="24">
        <v>0.0</v>
      </c>
      <c r="AC140" s="25">
        <v>1.0</v>
      </c>
      <c r="AD140" s="24">
        <v>1.0</v>
      </c>
      <c r="AE140" s="25">
        <v>1.0</v>
      </c>
      <c r="AF140" s="24">
        <v>1.0</v>
      </c>
      <c r="AG140" s="38">
        <v>0.0</v>
      </c>
      <c r="AH140" s="39">
        <v>1.0</v>
      </c>
      <c r="AI140" s="25">
        <v>1.0</v>
      </c>
      <c r="AJ140" s="24">
        <v>0.0</v>
      </c>
      <c r="AK140" s="25">
        <v>1.0</v>
      </c>
      <c r="AL140" s="26">
        <v>1.0</v>
      </c>
      <c r="AM140" s="27">
        <v>1.0</v>
      </c>
      <c r="AN140" s="40">
        <v>1.0</v>
      </c>
      <c r="AO140" s="41">
        <v>0.0</v>
      </c>
      <c r="AP140" s="26">
        <v>0.0</v>
      </c>
      <c r="AQ140" s="27">
        <v>0.0</v>
      </c>
      <c r="AR140" s="26">
        <v>0.0</v>
      </c>
      <c r="AS140" s="27">
        <v>0.0</v>
      </c>
      <c r="AT140" s="26">
        <v>0.0</v>
      </c>
      <c r="AU140" s="41">
        <v>0.0</v>
      </c>
      <c r="AV140" s="9">
        <f t="shared" si="14"/>
        <v>7</v>
      </c>
      <c r="AW140" s="9">
        <f t="shared" si="2"/>
        <v>3</v>
      </c>
      <c r="AX140" s="9">
        <f t="shared" si="12"/>
        <v>7</v>
      </c>
      <c r="AY140" s="9">
        <f t="shared" si="10"/>
        <v>3</v>
      </c>
      <c r="AZ140" s="10">
        <f t="shared" si="5"/>
        <v>20</v>
      </c>
      <c r="BA140" s="42">
        <f t="shared" si="6"/>
        <v>0</v>
      </c>
    </row>
    <row r="141" ht="14.25" customHeight="1">
      <c r="A141" s="33" t="s">
        <v>370</v>
      </c>
      <c r="B141" s="34" t="s">
        <v>348</v>
      </c>
      <c r="C141" s="35" t="s">
        <v>349</v>
      </c>
      <c r="D141" s="36" t="s">
        <v>90</v>
      </c>
      <c r="E141" s="37">
        <v>0.5263157894736842</v>
      </c>
      <c r="F141" s="36"/>
      <c r="G141" s="36">
        <v>20.0</v>
      </c>
      <c r="H141" s="24">
        <v>0.0</v>
      </c>
      <c r="I141" s="25">
        <v>1.0</v>
      </c>
      <c r="J141" s="24">
        <v>0.0</v>
      </c>
      <c r="K141" s="25">
        <v>1.0</v>
      </c>
      <c r="L141" s="24">
        <v>0.0</v>
      </c>
      <c r="M141" s="38">
        <v>1.0</v>
      </c>
      <c r="N141" s="39">
        <v>1.0</v>
      </c>
      <c r="O141" s="25">
        <v>1.0</v>
      </c>
      <c r="P141" s="24">
        <v>0.0</v>
      </c>
      <c r="Q141" s="25">
        <v>0.0</v>
      </c>
      <c r="R141" s="26">
        <v>1.0</v>
      </c>
      <c r="S141" s="27">
        <v>1.0</v>
      </c>
      <c r="T141" s="40">
        <v>0.0</v>
      </c>
      <c r="U141" s="41">
        <v>0.0</v>
      </c>
      <c r="V141" s="26">
        <v>0.0</v>
      </c>
      <c r="W141" s="27">
        <v>1.0</v>
      </c>
      <c r="X141" s="26">
        <v>1.0</v>
      </c>
      <c r="Y141" s="27">
        <v>0.0</v>
      </c>
      <c r="Z141" s="26">
        <v>0.0</v>
      </c>
      <c r="AA141" s="41">
        <v>0.0</v>
      </c>
      <c r="AB141" s="24">
        <v>1.0</v>
      </c>
      <c r="AC141" s="25">
        <v>1.0</v>
      </c>
      <c r="AD141" s="24">
        <v>1.0</v>
      </c>
      <c r="AE141" s="25">
        <v>1.0</v>
      </c>
      <c r="AF141" s="24">
        <v>1.0</v>
      </c>
      <c r="AG141" s="38">
        <v>0.0</v>
      </c>
      <c r="AH141" s="39">
        <v>0.0</v>
      </c>
      <c r="AI141" s="25">
        <v>0.0</v>
      </c>
      <c r="AJ141" s="24">
        <v>1.0</v>
      </c>
      <c r="AK141" s="25">
        <v>0.0</v>
      </c>
      <c r="AL141" s="26">
        <v>1.0</v>
      </c>
      <c r="AM141" s="27">
        <v>0.0</v>
      </c>
      <c r="AN141" s="40">
        <v>1.0</v>
      </c>
      <c r="AO141" s="41">
        <v>1.0</v>
      </c>
      <c r="AP141" s="26">
        <v>1.0</v>
      </c>
      <c r="AQ141" s="27">
        <v>0.0</v>
      </c>
      <c r="AR141" s="26">
        <v>0.0</v>
      </c>
      <c r="AS141" s="27">
        <v>1.0</v>
      </c>
      <c r="AT141" s="26">
        <v>0.0</v>
      </c>
      <c r="AU141" s="41">
        <v>0.0</v>
      </c>
      <c r="AV141" s="9">
        <f t="shared" si="14"/>
        <v>5</v>
      </c>
      <c r="AW141" s="9">
        <f t="shared" si="2"/>
        <v>4</v>
      </c>
      <c r="AX141" s="9">
        <f t="shared" si="12"/>
        <v>6</v>
      </c>
      <c r="AY141" s="9">
        <f t="shared" si="10"/>
        <v>5</v>
      </c>
      <c r="AZ141" s="10">
        <f t="shared" si="5"/>
        <v>20</v>
      </c>
      <c r="BA141" s="42">
        <f t="shared" si="6"/>
        <v>0</v>
      </c>
    </row>
    <row r="142" ht="14.25" customHeight="1">
      <c r="A142" s="33" t="s">
        <v>373</v>
      </c>
      <c r="B142" s="34" t="s">
        <v>303</v>
      </c>
      <c r="C142" s="35" t="s">
        <v>304</v>
      </c>
      <c r="D142" s="36" t="s">
        <v>19</v>
      </c>
      <c r="E142" s="37">
        <v>0.5263157894736842</v>
      </c>
      <c r="F142" s="36"/>
      <c r="G142" s="36">
        <v>20.0</v>
      </c>
      <c r="H142" s="24">
        <v>0.0</v>
      </c>
      <c r="I142" s="25">
        <v>1.0</v>
      </c>
      <c r="J142" s="24">
        <v>1.0</v>
      </c>
      <c r="K142" s="25">
        <v>0.0</v>
      </c>
      <c r="L142" s="24">
        <v>1.0</v>
      </c>
      <c r="M142" s="38">
        <v>1.0</v>
      </c>
      <c r="N142" s="39">
        <v>0.0</v>
      </c>
      <c r="O142" s="25">
        <v>0.0</v>
      </c>
      <c r="P142" s="24">
        <v>0.0</v>
      </c>
      <c r="Q142" s="25">
        <v>0.0</v>
      </c>
      <c r="R142" s="26">
        <v>0.0</v>
      </c>
      <c r="S142" s="27">
        <v>1.0</v>
      </c>
      <c r="T142" s="40">
        <v>1.0</v>
      </c>
      <c r="U142" s="41">
        <v>0.0</v>
      </c>
      <c r="V142" s="26">
        <v>0.0</v>
      </c>
      <c r="W142" s="27">
        <v>1.0</v>
      </c>
      <c r="X142" s="26">
        <v>1.0</v>
      </c>
      <c r="Y142" s="27">
        <v>0.0</v>
      </c>
      <c r="Z142" s="26">
        <v>1.0</v>
      </c>
      <c r="AA142" s="41">
        <v>0.0</v>
      </c>
      <c r="AB142" s="24">
        <v>1.0</v>
      </c>
      <c r="AC142" s="25">
        <v>1.0</v>
      </c>
      <c r="AD142" s="24">
        <v>1.0</v>
      </c>
      <c r="AE142" s="25">
        <v>0.0</v>
      </c>
      <c r="AF142" s="24">
        <v>1.0</v>
      </c>
      <c r="AG142" s="38">
        <v>0.0</v>
      </c>
      <c r="AH142" s="39">
        <v>0.0</v>
      </c>
      <c r="AI142" s="25">
        <v>1.0</v>
      </c>
      <c r="AJ142" s="24">
        <v>0.0</v>
      </c>
      <c r="AK142" s="25">
        <v>1.0</v>
      </c>
      <c r="AL142" s="26">
        <v>1.0</v>
      </c>
      <c r="AM142" s="27">
        <v>0.0</v>
      </c>
      <c r="AN142" s="40">
        <v>1.0</v>
      </c>
      <c r="AO142" s="41">
        <v>0.0</v>
      </c>
      <c r="AP142" s="26">
        <v>1.0</v>
      </c>
      <c r="AQ142" s="27">
        <v>1.0</v>
      </c>
      <c r="AR142" s="26">
        <v>1.0</v>
      </c>
      <c r="AS142" s="27">
        <v>0.0</v>
      </c>
      <c r="AT142" s="26">
        <v>0.0</v>
      </c>
      <c r="AU142" s="41">
        <v>0.0</v>
      </c>
      <c r="AV142" s="9">
        <f t="shared" si="14"/>
        <v>4</v>
      </c>
      <c r="AW142" s="9">
        <f t="shared" si="2"/>
        <v>5</v>
      </c>
      <c r="AX142" s="9">
        <f t="shared" si="12"/>
        <v>6</v>
      </c>
      <c r="AY142" s="9">
        <f t="shared" si="10"/>
        <v>5</v>
      </c>
      <c r="AZ142" s="10">
        <f t="shared" si="5"/>
        <v>20</v>
      </c>
      <c r="BA142" s="42">
        <f t="shared" si="6"/>
        <v>0</v>
      </c>
    </row>
    <row r="143" ht="14.25" customHeight="1">
      <c r="A143" s="33" t="s">
        <v>375</v>
      </c>
      <c r="B143" s="34" t="s">
        <v>64</v>
      </c>
      <c r="C143" s="35" t="s">
        <v>416</v>
      </c>
      <c r="D143" s="36" t="s">
        <v>123</v>
      </c>
      <c r="E143" s="37">
        <v>0.5263157894736842</v>
      </c>
      <c r="F143" s="36"/>
      <c r="G143" s="36">
        <v>20.0</v>
      </c>
      <c r="H143" s="24">
        <v>0.0</v>
      </c>
      <c r="I143" s="25">
        <v>0.0</v>
      </c>
      <c r="J143" s="24">
        <v>1.0</v>
      </c>
      <c r="K143" s="25">
        <v>0.0</v>
      </c>
      <c r="L143" s="24">
        <v>1.0</v>
      </c>
      <c r="M143" s="38">
        <v>1.0</v>
      </c>
      <c r="N143" s="39">
        <v>1.0</v>
      </c>
      <c r="O143" s="25">
        <v>0.0</v>
      </c>
      <c r="P143" s="24">
        <v>0.0</v>
      </c>
      <c r="Q143" s="25">
        <v>0.0</v>
      </c>
      <c r="R143" s="26">
        <v>0.0</v>
      </c>
      <c r="S143" s="27">
        <v>1.0</v>
      </c>
      <c r="T143" s="40">
        <v>1.0</v>
      </c>
      <c r="U143" s="41">
        <v>0.0</v>
      </c>
      <c r="V143" s="26">
        <v>1.0</v>
      </c>
      <c r="W143" s="27">
        <v>1.0</v>
      </c>
      <c r="X143" s="26">
        <v>1.0</v>
      </c>
      <c r="Y143" s="27">
        <v>0.0</v>
      </c>
      <c r="Z143" s="26">
        <v>1.0</v>
      </c>
      <c r="AA143" s="41">
        <v>0.0</v>
      </c>
      <c r="AB143" s="24">
        <v>0.0</v>
      </c>
      <c r="AC143" s="25">
        <v>1.0</v>
      </c>
      <c r="AD143" s="24">
        <v>1.0</v>
      </c>
      <c r="AE143" s="25">
        <v>0.0</v>
      </c>
      <c r="AF143" s="24">
        <v>0.0</v>
      </c>
      <c r="AG143" s="38">
        <v>0.0</v>
      </c>
      <c r="AH143" s="39">
        <v>1.0</v>
      </c>
      <c r="AI143" s="25">
        <v>0.0</v>
      </c>
      <c r="AJ143" s="24">
        <v>0.0</v>
      </c>
      <c r="AK143" s="25">
        <v>0.0</v>
      </c>
      <c r="AL143" s="26">
        <v>1.0</v>
      </c>
      <c r="AM143" s="27">
        <v>1.0</v>
      </c>
      <c r="AN143" s="40">
        <v>1.0</v>
      </c>
      <c r="AO143" s="41">
        <v>0.0</v>
      </c>
      <c r="AP143" s="26">
        <v>1.0</v>
      </c>
      <c r="AQ143" s="27">
        <v>1.0</v>
      </c>
      <c r="AR143" s="26">
        <v>0.0</v>
      </c>
      <c r="AS143" s="27">
        <v>1.0</v>
      </c>
      <c r="AT143" s="26">
        <v>1.0</v>
      </c>
      <c r="AU143" s="41">
        <v>0.0</v>
      </c>
      <c r="AV143" s="9">
        <f t="shared" si="14"/>
        <v>4</v>
      </c>
      <c r="AW143" s="9">
        <f t="shared" si="2"/>
        <v>6</v>
      </c>
      <c r="AX143" s="9">
        <f t="shared" si="12"/>
        <v>3</v>
      </c>
      <c r="AY143" s="9">
        <f t="shared" si="10"/>
        <v>7</v>
      </c>
      <c r="AZ143" s="10">
        <f t="shared" si="5"/>
        <v>20</v>
      </c>
      <c r="BA143" s="42">
        <f t="shared" si="6"/>
        <v>0</v>
      </c>
    </row>
    <row r="144" ht="14.25" customHeight="1">
      <c r="A144" s="33" t="s">
        <v>378</v>
      </c>
      <c r="B144" s="34" t="s">
        <v>64</v>
      </c>
      <c r="C144" s="35" t="s">
        <v>360</v>
      </c>
      <c r="D144" s="36" t="s">
        <v>123</v>
      </c>
      <c r="E144" s="37">
        <v>0.5</v>
      </c>
      <c r="F144" s="36"/>
      <c r="G144" s="36">
        <v>19.0</v>
      </c>
      <c r="H144" s="24">
        <v>0.0</v>
      </c>
      <c r="I144" s="25">
        <v>0.0</v>
      </c>
      <c r="J144" s="24">
        <v>0.0</v>
      </c>
      <c r="K144" s="25">
        <v>0.0</v>
      </c>
      <c r="L144" s="24">
        <v>1.0</v>
      </c>
      <c r="M144" s="38">
        <v>1.0</v>
      </c>
      <c r="N144" s="39">
        <v>0.0</v>
      </c>
      <c r="O144" s="25">
        <v>0.0</v>
      </c>
      <c r="P144" s="24">
        <v>0.0</v>
      </c>
      <c r="Q144" s="25">
        <v>1.0</v>
      </c>
      <c r="R144" s="26">
        <v>1.0</v>
      </c>
      <c r="S144" s="27">
        <v>1.0</v>
      </c>
      <c r="T144" s="40">
        <v>0.0</v>
      </c>
      <c r="U144" s="41">
        <v>0.0</v>
      </c>
      <c r="V144" s="26">
        <v>0.0</v>
      </c>
      <c r="W144" s="27">
        <v>1.0</v>
      </c>
      <c r="X144" s="26">
        <v>0.0</v>
      </c>
      <c r="Y144" s="27">
        <v>1.0</v>
      </c>
      <c r="Z144" s="26">
        <v>0.0</v>
      </c>
      <c r="AA144" s="41">
        <v>0.0</v>
      </c>
      <c r="AB144" s="24">
        <v>0.0</v>
      </c>
      <c r="AC144" s="25">
        <v>1.0</v>
      </c>
      <c r="AD144" s="24">
        <v>1.0</v>
      </c>
      <c r="AE144" s="25">
        <v>0.0</v>
      </c>
      <c r="AF144" s="24">
        <v>1.0</v>
      </c>
      <c r="AG144" s="38">
        <v>1.0</v>
      </c>
      <c r="AH144" s="39">
        <v>1.0</v>
      </c>
      <c r="AI144" s="25">
        <v>0.0</v>
      </c>
      <c r="AJ144" s="24">
        <v>0.0</v>
      </c>
      <c r="AK144" s="25">
        <v>0.0</v>
      </c>
      <c r="AL144" s="26">
        <v>1.0</v>
      </c>
      <c r="AM144" s="27">
        <v>1.0</v>
      </c>
      <c r="AN144" s="40">
        <v>1.0</v>
      </c>
      <c r="AO144" s="41">
        <v>0.0</v>
      </c>
      <c r="AP144" s="26">
        <v>1.0</v>
      </c>
      <c r="AQ144" s="27">
        <v>1.0</v>
      </c>
      <c r="AR144" s="26">
        <v>1.0</v>
      </c>
      <c r="AS144" s="27">
        <v>1.0</v>
      </c>
      <c r="AT144" s="26">
        <v>0.0</v>
      </c>
      <c r="AU144" s="41">
        <v>0.0</v>
      </c>
      <c r="AV144" s="9">
        <f t="shared" si="14"/>
        <v>3</v>
      </c>
      <c r="AW144" s="9">
        <f t="shared" si="2"/>
        <v>4</v>
      </c>
      <c r="AX144" s="9">
        <f t="shared" si="12"/>
        <v>5</v>
      </c>
      <c r="AY144" s="9">
        <f t="shared" si="10"/>
        <v>7</v>
      </c>
      <c r="AZ144" s="10">
        <f t="shared" si="5"/>
        <v>19</v>
      </c>
      <c r="BA144" s="42">
        <f t="shared" si="6"/>
        <v>0</v>
      </c>
    </row>
    <row r="145" ht="14.25" customHeight="1">
      <c r="A145" s="33" t="s">
        <v>380</v>
      </c>
      <c r="B145" s="34" t="s">
        <v>263</v>
      </c>
      <c r="C145" s="35" t="s">
        <v>264</v>
      </c>
      <c r="D145" s="36" t="s">
        <v>19</v>
      </c>
      <c r="E145" s="37">
        <v>0.5</v>
      </c>
      <c r="F145" s="36"/>
      <c r="G145" s="36">
        <v>19.0</v>
      </c>
      <c r="H145" s="43">
        <v>1.0</v>
      </c>
      <c r="I145" s="44">
        <v>0.0</v>
      </c>
      <c r="J145" s="43">
        <v>1.0</v>
      </c>
      <c r="K145" s="44">
        <v>0.0</v>
      </c>
      <c r="L145" s="43">
        <v>0.0</v>
      </c>
      <c r="M145" s="38">
        <v>1.0</v>
      </c>
      <c r="N145" s="39">
        <v>1.0</v>
      </c>
      <c r="O145" s="44">
        <v>0.0</v>
      </c>
      <c r="P145" s="43">
        <v>0.0</v>
      </c>
      <c r="Q145" s="44">
        <v>1.0</v>
      </c>
      <c r="R145" s="45">
        <v>0.0</v>
      </c>
      <c r="S145" s="46">
        <v>1.0</v>
      </c>
      <c r="T145" s="40">
        <v>1.0</v>
      </c>
      <c r="U145" s="41">
        <v>0.0</v>
      </c>
      <c r="V145" s="45">
        <v>0.0</v>
      </c>
      <c r="W145" s="46">
        <v>0.0</v>
      </c>
      <c r="X145" s="45">
        <v>1.0</v>
      </c>
      <c r="Y145" s="46">
        <v>0.0</v>
      </c>
      <c r="Z145" s="45">
        <v>1.0</v>
      </c>
      <c r="AA145" s="41">
        <v>0.0</v>
      </c>
      <c r="AB145" s="43">
        <v>1.0</v>
      </c>
      <c r="AC145" s="44">
        <v>1.0</v>
      </c>
      <c r="AD145" s="43">
        <v>0.0</v>
      </c>
      <c r="AE145" s="44">
        <v>1.0</v>
      </c>
      <c r="AF145" s="43">
        <v>1.0</v>
      </c>
      <c r="AG145" s="38">
        <v>0.0</v>
      </c>
      <c r="AH145" s="39">
        <v>1.0</v>
      </c>
      <c r="AI145" s="44">
        <v>0.0</v>
      </c>
      <c r="AJ145" s="43">
        <v>1.0</v>
      </c>
      <c r="AK145" s="44">
        <v>0.0</v>
      </c>
      <c r="AL145" s="45">
        <v>0.0</v>
      </c>
      <c r="AM145" s="46">
        <v>0.0</v>
      </c>
      <c r="AN145" s="40">
        <v>1.0</v>
      </c>
      <c r="AO145" s="41">
        <v>0.0</v>
      </c>
      <c r="AP145" s="45">
        <v>1.0</v>
      </c>
      <c r="AQ145" s="46">
        <v>1.0</v>
      </c>
      <c r="AR145" s="45">
        <v>1.0</v>
      </c>
      <c r="AS145" s="46">
        <v>0.0</v>
      </c>
      <c r="AT145" s="45">
        <v>0.0</v>
      </c>
      <c r="AU145" s="41">
        <v>0.0</v>
      </c>
      <c r="AV145" s="9">
        <f t="shared" si="14"/>
        <v>5</v>
      </c>
      <c r="AW145" s="9">
        <f t="shared" si="2"/>
        <v>4</v>
      </c>
      <c r="AX145" s="9">
        <f t="shared" si="12"/>
        <v>6</v>
      </c>
      <c r="AY145" s="9">
        <f t="shared" si="10"/>
        <v>4</v>
      </c>
      <c r="AZ145" s="10">
        <f t="shared" si="5"/>
        <v>19</v>
      </c>
      <c r="BA145" s="42">
        <f t="shared" si="6"/>
        <v>0</v>
      </c>
    </row>
    <row r="146" ht="14.25" customHeight="1">
      <c r="A146" s="33" t="s">
        <v>383</v>
      </c>
      <c r="B146" s="34" t="s">
        <v>384</v>
      </c>
      <c r="C146" s="35" t="s">
        <v>385</v>
      </c>
      <c r="D146" s="36" t="s">
        <v>123</v>
      </c>
      <c r="E146" s="37">
        <v>0.5</v>
      </c>
      <c r="F146" s="36"/>
      <c r="G146" s="36">
        <v>19.0</v>
      </c>
      <c r="H146" s="43">
        <v>0.0</v>
      </c>
      <c r="I146" s="44">
        <v>1.0</v>
      </c>
      <c r="J146" s="43">
        <v>0.0</v>
      </c>
      <c r="K146" s="44">
        <v>1.0</v>
      </c>
      <c r="L146" s="43">
        <v>1.0</v>
      </c>
      <c r="M146" s="38">
        <v>0.0</v>
      </c>
      <c r="N146" s="39">
        <v>1.0</v>
      </c>
      <c r="O146" s="44">
        <v>0.0</v>
      </c>
      <c r="P146" s="43">
        <v>0.0</v>
      </c>
      <c r="Q146" s="44">
        <v>0.0</v>
      </c>
      <c r="R146" s="45">
        <v>0.0</v>
      </c>
      <c r="S146" s="46">
        <v>1.0</v>
      </c>
      <c r="T146" s="40">
        <v>0.0</v>
      </c>
      <c r="U146" s="41">
        <v>1.0</v>
      </c>
      <c r="V146" s="45">
        <v>0.0</v>
      </c>
      <c r="W146" s="46">
        <v>0.0</v>
      </c>
      <c r="X146" s="45">
        <v>1.0</v>
      </c>
      <c r="Y146" s="46">
        <v>0.0</v>
      </c>
      <c r="Z146" s="45">
        <v>1.0</v>
      </c>
      <c r="AA146" s="41">
        <v>1.0</v>
      </c>
      <c r="AB146" s="43">
        <v>0.0</v>
      </c>
      <c r="AC146" s="44">
        <v>1.0</v>
      </c>
      <c r="AD146" s="43">
        <v>1.0</v>
      </c>
      <c r="AE146" s="44">
        <v>0.0</v>
      </c>
      <c r="AF146" s="43">
        <v>0.0</v>
      </c>
      <c r="AG146" s="38">
        <v>0.0</v>
      </c>
      <c r="AH146" s="39">
        <v>1.0</v>
      </c>
      <c r="AI146" s="44">
        <v>1.0</v>
      </c>
      <c r="AJ146" s="43">
        <v>0.0</v>
      </c>
      <c r="AK146" s="44">
        <v>1.0</v>
      </c>
      <c r="AL146" s="45">
        <v>0.0</v>
      </c>
      <c r="AM146" s="46">
        <v>1.0</v>
      </c>
      <c r="AN146" s="40">
        <v>1.0</v>
      </c>
      <c r="AO146" s="41">
        <v>0.0</v>
      </c>
      <c r="AP146" s="45">
        <v>1.0</v>
      </c>
      <c r="AQ146" s="46">
        <v>1.0</v>
      </c>
      <c r="AR146" s="45">
        <v>0.0</v>
      </c>
      <c r="AS146" s="46">
        <v>0.0</v>
      </c>
      <c r="AT146" s="45">
        <v>1.0</v>
      </c>
      <c r="AU146" s="41">
        <v>0.0</v>
      </c>
      <c r="AV146" s="9">
        <f t="shared" si="14"/>
        <v>4</v>
      </c>
      <c r="AW146" s="9">
        <f t="shared" si="2"/>
        <v>5</v>
      </c>
      <c r="AX146" s="9">
        <f t="shared" si="12"/>
        <v>5</v>
      </c>
      <c r="AY146" s="9">
        <f t="shared" si="10"/>
        <v>5</v>
      </c>
      <c r="AZ146" s="10">
        <f t="shared" si="5"/>
        <v>19</v>
      </c>
      <c r="BA146" s="42">
        <f t="shared" si="6"/>
        <v>0</v>
      </c>
    </row>
    <row r="147" ht="14.25" customHeight="1">
      <c r="A147" s="33" t="s">
        <v>386</v>
      </c>
      <c r="B147" s="34" t="s">
        <v>17</v>
      </c>
      <c r="C147" s="35" t="s">
        <v>282</v>
      </c>
      <c r="D147" s="36" t="s">
        <v>19</v>
      </c>
      <c r="E147" s="37">
        <v>0.5</v>
      </c>
      <c r="F147" s="36"/>
      <c r="G147" s="36">
        <v>19.0</v>
      </c>
      <c r="H147" s="24">
        <v>1.0</v>
      </c>
      <c r="I147" s="25">
        <v>1.0</v>
      </c>
      <c r="J147" s="24">
        <v>0.0</v>
      </c>
      <c r="K147" s="25">
        <v>1.0</v>
      </c>
      <c r="L147" s="24">
        <v>0.0</v>
      </c>
      <c r="M147" s="38">
        <v>1.0</v>
      </c>
      <c r="N147" s="39">
        <v>0.0</v>
      </c>
      <c r="O147" s="25">
        <v>1.0</v>
      </c>
      <c r="P147" s="24">
        <v>0.0</v>
      </c>
      <c r="Q147" s="25">
        <v>1.0</v>
      </c>
      <c r="R147" s="26">
        <v>0.0</v>
      </c>
      <c r="S147" s="27">
        <v>0.0</v>
      </c>
      <c r="T147" s="40">
        <v>0.0</v>
      </c>
      <c r="U147" s="41">
        <v>1.0</v>
      </c>
      <c r="V147" s="26">
        <v>1.0</v>
      </c>
      <c r="W147" s="27">
        <v>1.0</v>
      </c>
      <c r="X147" s="26">
        <v>1.0</v>
      </c>
      <c r="Y147" s="27">
        <v>0.0</v>
      </c>
      <c r="Z147" s="26">
        <v>1.0</v>
      </c>
      <c r="AA147" s="41">
        <v>1.0</v>
      </c>
      <c r="AB147" s="24">
        <v>0.0</v>
      </c>
      <c r="AC147" s="25">
        <v>0.0</v>
      </c>
      <c r="AD147" s="24">
        <v>1.0</v>
      </c>
      <c r="AE147" s="25">
        <v>0.0</v>
      </c>
      <c r="AF147" s="24">
        <v>0.0</v>
      </c>
      <c r="AG147" s="38">
        <v>0.0</v>
      </c>
      <c r="AH147" s="39">
        <v>0.0</v>
      </c>
      <c r="AI147" s="25">
        <v>0.0</v>
      </c>
      <c r="AJ147" s="24">
        <v>1.0</v>
      </c>
      <c r="AK147" s="25">
        <v>0.0</v>
      </c>
      <c r="AL147" s="26">
        <v>0.0</v>
      </c>
      <c r="AM147" s="27">
        <v>0.0</v>
      </c>
      <c r="AN147" s="40">
        <v>1.0</v>
      </c>
      <c r="AO147" s="41">
        <v>0.0</v>
      </c>
      <c r="AP147" s="26">
        <v>1.0</v>
      </c>
      <c r="AQ147" s="27">
        <v>1.0</v>
      </c>
      <c r="AR147" s="26">
        <v>1.0</v>
      </c>
      <c r="AS147" s="27">
        <v>1.0</v>
      </c>
      <c r="AT147" s="26">
        <v>0.0</v>
      </c>
      <c r="AU147" s="41">
        <v>0.0</v>
      </c>
      <c r="AV147" s="9">
        <f t="shared" si="14"/>
        <v>6</v>
      </c>
      <c r="AW147" s="9">
        <f t="shared" si="2"/>
        <v>6</v>
      </c>
      <c r="AX147" s="9">
        <f t="shared" si="12"/>
        <v>2</v>
      </c>
      <c r="AY147" s="9">
        <f t="shared" si="10"/>
        <v>5</v>
      </c>
      <c r="AZ147" s="10">
        <f t="shared" si="5"/>
        <v>19</v>
      </c>
      <c r="BA147" s="42">
        <f t="shared" si="6"/>
        <v>0</v>
      </c>
    </row>
    <row r="148" ht="14.25" customHeight="1">
      <c r="A148" s="33" t="s">
        <v>388</v>
      </c>
      <c r="B148" s="34" t="s">
        <v>129</v>
      </c>
      <c r="C148" s="35" t="s">
        <v>130</v>
      </c>
      <c r="D148" s="36" t="s">
        <v>35</v>
      </c>
      <c r="E148" s="37">
        <v>0.47368421052631576</v>
      </c>
      <c r="F148" s="36"/>
      <c r="G148" s="36">
        <v>18.0</v>
      </c>
      <c r="H148" s="24">
        <v>0.0</v>
      </c>
      <c r="I148" s="25">
        <v>1.0</v>
      </c>
      <c r="J148" s="24">
        <v>0.0</v>
      </c>
      <c r="K148" s="25">
        <v>0.0</v>
      </c>
      <c r="L148" s="24">
        <v>0.0</v>
      </c>
      <c r="M148" s="38">
        <v>1.0</v>
      </c>
      <c r="N148" s="39">
        <v>0.0</v>
      </c>
      <c r="O148" s="25">
        <v>1.0</v>
      </c>
      <c r="P148" s="24">
        <v>0.0</v>
      </c>
      <c r="Q148" s="25">
        <v>0.0</v>
      </c>
      <c r="R148" s="26">
        <v>1.0</v>
      </c>
      <c r="S148" s="27">
        <v>1.0</v>
      </c>
      <c r="T148" s="40">
        <v>0.0</v>
      </c>
      <c r="U148" s="41">
        <v>1.0</v>
      </c>
      <c r="V148" s="26">
        <v>0.0</v>
      </c>
      <c r="W148" s="27">
        <v>0.0</v>
      </c>
      <c r="X148" s="26">
        <v>1.0</v>
      </c>
      <c r="Y148" s="27">
        <v>0.0</v>
      </c>
      <c r="Z148" s="26">
        <v>1.0</v>
      </c>
      <c r="AA148" s="41">
        <v>0.0</v>
      </c>
      <c r="AB148" s="24">
        <v>0.0</v>
      </c>
      <c r="AC148" s="25">
        <v>1.0</v>
      </c>
      <c r="AD148" s="24">
        <v>0.0</v>
      </c>
      <c r="AE148" s="25">
        <v>0.0</v>
      </c>
      <c r="AF148" s="24">
        <v>1.0</v>
      </c>
      <c r="AG148" s="38">
        <v>0.0</v>
      </c>
      <c r="AH148" s="39">
        <v>1.0</v>
      </c>
      <c r="AI148" s="25">
        <v>1.0</v>
      </c>
      <c r="AJ148" s="24">
        <v>1.0</v>
      </c>
      <c r="AK148" s="25">
        <v>1.0</v>
      </c>
      <c r="AL148" s="26">
        <v>0.0</v>
      </c>
      <c r="AM148" s="27">
        <v>0.0</v>
      </c>
      <c r="AN148" s="40">
        <v>1.0</v>
      </c>
      <c r="AO148" s="41">
        <v>0.0</v>
      </c>
      <c r="AP148" s="26">
        <v>1.0</v>
      </c>
      <c r="AQ148" s="27">
        <v>1.0</v>
      </c>
      <c r="AR148" s="26">
        <v>1.0</v>
      </c>
      <c r="AS148" s="27">
        <v>0.0</v>
      </c>
      <c r="AT148" s="26">
        <v>0.0</v>
      </c>
      <c r="AU148" s="41">
        <v>0.0</v>
      </c>
      <c r="AV148" s="9">
        <f t="shared" si="14"/>
        <v>3</v>
      </c>
      <c r="AW148" s="9">
        <f t="shared" si="2"/>
        <v>5</v>
      </c>
      <c r="AX148" s="9">
        <f t="shared" si="12"/>
        <v>6</v>
      </c>
      <c r="AY148" s="9">
        <f t="shared" si="10"/>
        <v>4</v>
      </c>
      <c r="AZ148" s="10">
        <f t="shared" si="5"/>
        <v>18</v>
      </c>
      <c r="BA148" s="42">
        <f t="shared" si="6"/>
        <v>0</v>
      </c>
    </row>
    <row r="149" ht="14.25" customHeight="1">
      <c r="A149" s="33" t="s">
        <v>391</v>
      </c>
      <c r="B149" s="34" t="s">
        <v>213</v>
      </c>
      <c r="C149" s="35" t="s">
        <v>406</v>
      </c>
      <c r="D149" s="36" t="s">
        <v>19</v>
      </c>
      <c r="E149" s="37">
        <v>0.4473684210526316</v>
      </c>
      <c r="F149" s="36"/>
      <c r="G149" s="36">
        <v>17.0</v>
      </c>
      <c r="H149" s="24">
        <v>0.0</v>
      </c>
      <c r="I149" s="25">
        <v>0.0</v>
      </c>
      <c r="J149" s="24">
        <v>0.0</v>
      </c>
      <c r="K149" s="25">
        <v>0.0</v>
      </c>
      <c r="L149" s="24">
        <v>1.0</v>
      </c>
      <c r="M149" s="38">
        <v>0.0</v>
      </c>
      <c r="N149" s="39">
        <v>1.0</v>
      </c>
      <c r="O149" s="25">
        <v>1.0</v>
      </c>
      <c r="P149" s="24">
        <v>1.0</v>
      </c>
      <c r="Q149" s="25">
        <v>1.0</v>
      </c>
      <c r="R149" s="26">
        <v>0.0</v>
      </c>
      <c r="S149" s="27">
        <v>1.0</v>
      </c>
      <c r="T149" s="40">
        <v>0.0</v>
      </c>
      <c r="U149" s="41">
        <v>1.0</v>
      </c>
      <c r="V149" s="26">
        <v>0.0</v>
      </c>
      <c r="W149" s="27">
        <v>1.0</v>
      </c>
      <c r="X149" s="26">
        <v>1.0</v>
      </c>
      <c r="Y149" s="27">
        <v>0.0</v>
      </c>
      <c r="Z149" s="26">
        <v>0.0</v>
      </c>
      <c r="AA149" s="41">
        <v>0.0</v>
      </c>
      <c r="AB149" s="24">
        <v>1.0</v>
      </c>
      <c r="AC149" s="25">
        <v>1.0</v>
      </c>
      <c r="AD149" s="24">
        <v>1.0</v>
      </c>
      <c r="AE149" s="25">
        <v>0.0</v>
      </c>
      <c r="AF149" s="24">
        <v>1.0</v>
      </c>
      <c r="AG149" s="38">
        <v>0.0</v>
      </c>
      <c r="AH149" s="39">
        <v>1.0</v>
      </c>
      <c r="AI149" s="25">
        <v>0.0</v>
      </c>
      <c r="AJ149" s="24">
        <v>0.0</v>
      </c>
      <c r="AK149" s="25">
        <v>1.0</v>
      </c>
      <c r="AL149" s="26">
        <v>0.0</v>
      </c>
      <c r="AM149" s="27">
        <v>0.0</v>
      </c>
      <c r="AN149" s="40">
        <v>1.0</v>
      </c>
      <c r="AO149" s="41">
        <v>0.0</v>
      </c>
      <c r="AP149" s="26">
        <v>0.0</v>
      </c>
      <c r="AQ149" s="27">
        <v>0.0</v>
      </c>
      <c r="AR149" s="26">
        <v>1.0</v>
      </c>
      <c r="AS149" s="27">
        <v>0.0</v>
      </c>
      <c r="AT149" s="26">
        <v>0.0</v>
      </c>
      <c r="AU149" s="41">
        <v>0.0</v>
      </c>
      <c r="AV149" s="9">
        <f t="shared" si="14"/>
        <v>5</v>
      </c>
      <c r="AW149" s="9">
        <f t="shared" si="2"/>
        <v>4</v>
      </c>
      <c r="AX149" s="9">
        <f t="shared" si="12"/>
        <v>6</v>
      </c>
      <c r="AY149" s="9">
        <f t="shared" si="10"/>
        <v>2</v>
      </c>
      <c r="AZ149" s="10">
        <f t="shared" si="5"/>
        <v>17</v>
      </c>
      <c r="BA149" s="42">
        <f t="shared" si="6"/>
        <v>0</v>
      </c>
    </row>
    <row r="150" ht="14.25" customHeight="1">
      <c r="A150" s="33" t="s">
        <v>393</v>
      </c>
      <c r="B150" s="34" t="s">
        <v>314</v>
      </c>
      <c r="C150" s="35" t="s">
        <v>315</v>
      </c>
      <c r="D150" s="36" t="s">
        <v>90</v>
      </c>
      <c r="E150" s="37">
        <v>0.4473684210526316</v>
      </c>
      <c r="F150" s="36"/>
      <c r="G150" s="36">
        <v>17.0</v>
      </c>
      <c r="H150" s="24">
        <v>0.0</v>
      </c>
      <c r="I150" s="25">
        <v>1.0</v>
      </c>
      <c r="J150" s="24">
        <v>1.0</v>
      </c>
      <c r="K150" s="25">
        <v>0.0</v>
      </c>
      <c r="L150" s="24">
        <v>1.0</v>
      </c>
      <c r="M150" s="38">
        <v>0.0</v>
      </c>
      <c r="N150" s="39">
        <v>1.0</v>
      </c>
      <c r="O150" s="25">
        <v>1.0</v>
      </c>
      <c r="P150" s="24">
        <v>1.0</v>
      </c>
      <c r="Q150" s="25">
        <v>1.0</v>
      </c>
      <c r="R150" s="26">
        <v>0.0</v>
      </c>
      <c r="S150" s="27">
        <v>1.0</v>
      </c>
      <c r="T150" s="40">
        <v>0.0</v>
      </c>
      <c r="U150" s="41">
        <v>0.0</v>
      </c>
      <c r="V150" s="26">
        <v>1.0</v>
      </c>
      <c r="W150" s="27">
        <v>1.0</v>
      </c>
      <c r="X150" s="26">
        <v>1.0</v>
      </c>
      <c r="Y150" s="27">
        <v>0.0</v>
      </c>
      <c r="Z150" s="26">
        <v>0.0</v>
      </c>
      <c r="AA150" s="41">
        <v>1.0</v>
      </c>
      <c r="AB150" s="24">
        <v>0.0</v>
      </c>
      <c r="AC150" s="25">
        <v>0.0</v>
      </c>
      <c r="AD150" s="24">
        <v>1.0</v>
      </c>
      <c r="AE150" s="25">
        <v>1.0</v>
      </c>
      <c r="AF150" s="24">
        <v>1.0</v>
      </c>
      <c r="AG150" s="38">
        <v>0.0</v>
      </c>
      <c r="AH150" s="39">
        <v>1.0</v>
      </c>
      <c r="AI150" s="25">
        <v>0.0</v>
      </c>
      <c r="AJ150" s="24">
        <v>1.0</v>
      </c>
      <c r="AK150" s="25">
        <v>0.0</v>
      </c>
      <c r="AL150" s="26">
        <v>0.0</v>
      </c>
      <c r="AM150" s="27">
        <v>0.0</v>
      </c>
      <c r="AN150" s="40">
        <v>0.0</v>
      </c>
      <c r="AO150" s="41">
        <v>0.0</v>
      </c>
      <c r="AP150" s="26">
        <v>0.0</v>
      </c>
      <c r="AQ150" s="27">
        <v>0.0</v>
      </c>
      <c r="AR150" s="26">
        <v>0.0</v>
      </c>
      <c r="AS150" s="27">
        <v>0.0</v>
      </c>
      <c r="AT150" s="26">
        <v>0.0</v>
      </c>
      <c r="AU150" s="41">
        <v>0.0</v>
      </c>
      <c r="AV150" s="9">
        <f t="shared" si="14"/>
        <v>7</v>
      </c>
      <c r="AW150" s="9">
        <f t="shared" si="2"/>
        <v>5</v>
      </c>
      <c r="AX150" s="9">
        <f t="shared" si="12"/>
        <v>5</v>
      </c>
      <c r="AY150" s="9">
        <f t="shared" si="10"/>
        <v>0</v>
      </c>
      <c r="AZ150" s="10">
        <f t="shared" si="5"/>
        <v>17</v>
      </c>
      <c r="BA150" s="42">
        <f t="shared" si="6"/>
        <v>0</v>
      </c>
    </row>
    <row r="151" ht="14.25" customHeight="1">
      <c r="A151" s="33" t="s">
        <v>395</v>
      </c>
      <c r="B151" s="34" t="s">
        <v>394</v>
      </c>
      <c r="C151" s="35" t="s">
        <v>351</v>
      </c>
      <c r="D151" s="36" t="s">
        <v>123</v>
      </c>
      <c r="E151" s="37">
        <v>0.4473684210526316</v>
      </c>
      <c r="F151" s="36"/>
      <c r="G151" s="36">
        <v>17.0</v>
      </c>
      <c r="H151" s="24">
        <v>1.0</v>
      </c>
      <c r="I151" s="25">
        <v>0.0</v>
      </c>
      <c r="J151" s="24">
        <v>1.0</v>
      </c>
      <c r="K151" s="25">
        <v>0.0</v>
      </c>
      <c r="L151" s="24">
        <v>0.0</v>
      </c>
      <c r="M151" s="38">
        <v>1.0</v>
      </c>
      <c r="N151" s="39">
        <v>1.0</v>
      </c>
      <c r="O151" s="25">
        <v>1.0</v>
      </c>
      <c r="P151" s="24">
        <v>1.0</v>
      </c>
      <c r="Q151" s="25">
        <v>1.0</v>
      </c>
      <c r="R151" s="26">
        <v>0.0</v>
      </c>
      <c r="S151" s="27">
        <v>1.0</v>
      </c>
      <c r="T151" s="40">
        <v>0.0</v>
      </c>
      <c r="U151" s="41">
        <v>0.0</v>
      </c>
      <c r="V151" s="26">
        <v>0.0</v>
      </c>
      <c r="W151" s="27">
        <v>1.0</v>
      </c>
      <c r="X151" s="26">
        <v>0.0</v>
      </c>
      <c r="Y151" s="27">
        <v>0.0</v>
      </c>
      <c r="Z151" s="26">
        <v>1.0</v>
      </c>
      <c r="AA151" s="41">
        <v>0.0</v>
      </c>
      <c r="AB151" s="24">
        <v>1.0</v>
      </c>
      <c r="AC151" s="25">
        <v>0.0</v>
      </c>
      <c r="AD151" s="24">
        <v>0.0</v>
      </c>
      <c r="AE151" s="25">
        <v>0.0</v>
      </c>
      <c r="AF151" s="24">
        <v>1.0</v>
      </c>
      <c r="AG151" s="38">
        <v>0.0</v>
      </c>
      <c r="AH151" s="39">
        <v>1.0</v>
      </c>
      <c r="AI151" s="25">
        <v>0.0</v>
      </c>
      <c r="AJ151" s="24">
        <v>1.0</v>
      </c>
      <c r="AK151" s="25">
        <v>0.0</v>
      </c>
      <c r="AL151" s="26">
        <v>0.0</v>
      </c>
      <c r="AM151" s="27">
        <v>0.0</v>
      </c>
      <c r="AN151" s="40">
        <v>0.0</v>
      </c>
      <c r="AO151" s="41">
        <v>0.0</v>
      </c>
      <c r="AP151" s="26">
        <v>0.0</v>
      </c>
      <c r="AQ151" s="27">
        <v>1.0</v>
      </c>
      <c r="AR151" s="26">
        <v>0.0</v>
      </c>
      <c r="AS151" s="27">
        <v>1.0</v>
      </c>
      <c r="AT151" s="26">
        <v>1.0</v>
      </c>
      <c r="AU151" s="41">
        <v>0.0</v>
      </c>
      <c r="AV151" s="9">
        <f t="shared" si="14"/>
        <v>7</v>
      </c>
      <c r="AW151" s="9">
        <f t="shared" si="2"/>
        <v>3</v>
      </c>
      <c r="AX151" s="9">
        <f t="shared" si="12"/>
        <v>4</v>
      </c>
      <c r="AY151" s="9">
        <f t="shared" si="10"/>
        <v>3</v>
      </c>
      <c r="AZ151" s="10">
        <f t="shared" si="5"/>
        <v>17</v>
      </c>
      <c r="BA151" s="42">
        <f t="shared" si="6"/>
        <v>0</v>
      </c>
    </row>
    <row r="152" ht="14.25" customHeight="1">
      <c r="A152" s="33" t="s">
        <v>397</v>
      </c>
      <c r="B152" s="34" t="s">
        <v>194</v>
      </c>
      <c r="C152" s="35" t="s">
        <v>227</v>
      </c>
      <c r="D152" s="36" t="s">
        <v>19</v>
      </c>
      <c r="E152" s="37">
        <v>0.4473684210526316</v>
      </c>
      <c r="F152" s="36"/>
      <c r="G152" s="36">
        <v>17.0</v>
      </c>
      <c r="H152" s="24">
        <v>0.0</v>
      </c>
      <c r="I152" s="25">
        <v>0.0</v>
      </c>
      <c r="J152" s="24">
        <v>0.0</v>
      </c>
      <c r="K152" s="25">
        <v>0.0</v>
      </c>
      <c r="L152" s="24">
        <v>1.0</v>
      </c>
      <c r="M152" s="38">
        <v>1.0</v>
      </c>
      <c r="N152" s="39">
        <v>0.0</v>
      </c>
      <c r="O152" s="25">
        <v>0.0</v>
      </c>
      <c r="P152" s="24">
        <v>1.0</v>
      </c>
      <c r="Q152" s="25">
        <v>1.0</v>
      </c>
      <c r="R152" s="26">
        <v>1.0</v>
      </c>
      <c r="S152" s="27">
        <v>0.0</v>
      </c>
      <c r="T152" s="40">
        <v>1.0</v>
      </c>
      <c r="U152" s="41">
        <v>1.0</v>
      </c>
      <c r="V152" s="26">
        <v>0.0</v>
      </c>
      <c r="W152" s="27">
        <v>0.0</v>
      </c>
      <c r="X152" s="26">
        <v>1.0</v>
      </c>
      <c r="Y152" s="27">
        <v>0.0</v>
      </c>
      <c r="Z152" s="26">
        <v>0.0</v>
      </c>
      <c r="AA152" s="41">
        <v>1.0</v>
      </c>
      <c r="AB152" s="24">
        <v>0.0</v>
      </c>
      <c r="AC152" s="25">
        <v>1.0</v>
      </c>
      <c r="AD152" s="24">
        <v>0.0</v>
      </c>
      <c r="AE152" s="25">
        <v>0.0</v>
      </c>
      <c r="AF152" s="24">
        <v>1.0</v>
      </c>
      <c r="AG152" s="38">
        <v>1.0</v>
      </c>
      <c r="AH152" s="39">
        <v>0.0</v>
      </c>
      <c r="AI152" s="25">
        <v>0.0</v>
      </c>
      <c r="AJ152" s="24">
        <v>0.0</v>
      </c>
      <c r="AK152" s="25">
        <v>1.0</v>
      </c>
      <c r="AL152" s="26">
        <v>1.0</v>
      </c>
      <c r="AM152" s="27">
        <v>0.0</v>
      </c>
      <c r="AN152" s="40">
        <v>1.0</v>
      </c>
      <c r="AO152" s="41">
        <v>0.0</v>
      </c>
      <c r="AP152" s="26">
        <v>0.0</v>
      </c>
      <c r="AQ152" s="27">
        <v>1.0</v>
      </c>
      <c r="AR152" s="26">
        <v>1.0</v>
      </c>
      <c r="AS152" s="27">
        <v>0.0</v>
      </c>
      <c r="AT152" s="26">
        <v>0.0</v>
      </c>
      <c r="AU152" s="41">
        <v>0.0</v>
      </c>
      <c r="AV152" s="9">
        <f t="shared" si="14"/>
        <v>4</v>
      </c>
      <c r="AW152" s="9">
        <f t="shared" si="2"/>
        <v>5</v>
      </c>
      <c r="AX152" s="9">
        <f t="shared" si="12"/>
        <v>4</v>
      </c>
      <c r="AY152" s="9">
        <f t="shared" si="10"/>
        <v>4</v>
      </c>
      <c r="AZ152" s="10">
        <f t="shared" si="5"/>
        <v>17</v>
      </c>
      <c r="BA152" s="42">
        <f t="shared" si="6"/>
        <v>0</v>
      </c>
    </row>
    <row r="153" ht="14.25" customHeight="1">
      <c r="A153" s="33" t="s">
        <v>400</v>
      </c>
      <c r="B153" s="34" t="s">
        <v>381</v>
      </c>
      <c r="C153" s="35" t="s">
        <v>382</v>
      </c>
      <c r="D153" s="36" t="s">
        <v>123</v>
      </c>
      <c r="E153" s="37">
        <v>0.42105263157894735</v>
      </c>
      <c r="F153" s="36"/>
      <c r="G153" s="36">
        <v>16.0</v>
      </c>
      <c r="H153" s="24">
        <v>0.0</v>
      </c>
      <c r="I153" s="25">
        <v>0.0</v>
      </c>
      <c r="J153" s="24">
        <v>0.0</v>
      </c>
      <c r="K153" s="25">
        <v>0.0</v>
      </c>
      <c r="L153" s="24">
        <v>1.0</v>
      </c>
      <c r="M153" s="38">
        <v>1.0</v>
      </c>
      <c r="N153" s="39">
        <v>0.0</v>
      </c>
      <c r="O153" s="25">
        <v>1.0</v>
      </c>
      <c r="P153" s="24">
        <v>0.0</v>
      </c>
      <c r="Q153" s="25">
        <v>0.0</v>
      </c>
      <c r="R153" s="26">
        <v>0.0</v>
      </c>
      <c r="S153" s="27">
        <v>1.0</v>
      </c>
      <c r="T153" s="40">
        <v>0.0</v>
      </c>
      <c r="U153" s="41">
        <v>0.0</v>
      </c>
      <c r="V153" s="26">
        <v>1.0</v>
      </c>
      <c r="W153" s="27">
        <v>1.0</v>
      </c>
      <c r="X153" s="26">
        <v>1.0</v>
      </c>
      <c r="Y153" s="27">
        <v>0.0</v>
      </c>
      <c r="Z153" s="26">
        <v>0.0</v>
      </c>
      <c r="AA153" s="41">
        <v>1.0</v>
      </c>
      <c r="AB153" s="24">
        <v>0.0</v>
      </c>
      <c r="AC153" s="25">
        <v>0.0</v>
      </c>
      <c r="AD153" s="24">
        <v>1.0</v>
      </c>
      <c r="AE153" s="25">
        <v>0.0</v>
      </c>
      <c r="AF153" s="24">
        <v>1.0</v>
      </c>
      <c r="AG153" s="38">
        <v>0.0</v>
      </c>
      <c r="AH153" s="39">
        <v>1.0</v>
      </c>
      <c r="AI153" s="25">
        <v>0.0</v>
      </c>
      <c r="AJ153" s="24">
        <v>0.0</v>
      </c>
      <c r="AK153" s="25">
        <v>0.0</v>
      </c>
      <c r="AL153" s="26">
        <v>0.0</v>
      </c>
      <c r="AM153" s="27">
        <v>1.0</v>
      </c>
      <c r="AN153" s="40">
        <v>1.0</v>
      </c>
      <c r="AO153" s="41">
        <v>0.0</v>
      </c>
      <c r="AP153" s="26">
        <v>1.0</v>
      </c>
      <c r="AQ153" s="27">
        <v>1.0</v>
      </c>
      <c r="AR153" s="26">
        <v>1.0</v>
      </c>
      <c r="AS153" s="27">
        <v>0.0</v>
      </c>
      <c r="AT153" s="26">
        <v>0.0</v>
      </c>
      <c r="AU153" s="41">
        <v>0.0</v>
      </c>
      <c r="AV153" s="9">
        <f t="shared" si="14"/>
        <v>3</v>
      </c>
      <c r="AW153" s="9">
        <f t="shared" si="2"/>
        <v>5</v>
      </c>
      <c r="AX153" s="9">
        <f t="shared" si="12"/>
        <v>3</v>
      </c>
      <c r="AY153" s="9">
        <f t="shared" si="10"/>
        <v>5</v>
      </c>
      <c r="AZ153" s="10">
        <f t="shared" si="5"/>
        <v>16</v>
      </c>
      <c r="BA153" s="42">
        <f t="shared" si="6"/>
        <v>0</v>
      </c>
    </row>
    <row r="154" ht="14.25" customHeight="1">
      <c r="A154" s="33" t="s">
        <v>402</v>
      </c>
      <c r="B154" s="34" t="s">
        <v>408</v>
      </c>
      <c r="C154" s="35" t="s">
        <v>409</v>
      </c>
      <c r="D154" s="36" t="s">
        <v>123</v>
      </c>
      <c r="E154" s="37">
        <v>0.3684210526315789</v>
      </c>
      <c r="F154" s="36"/>
      <c r="G154" s="36">
        <v>14.0</v>
      </c>
      <c r="H154" s="24">
        <v>0.0</v>
      </c>
      <c r="I154" s="25">
        <v>0.0</v>
      </c>
      <c r="J154" s="24">
        <v>1.0</v>
      </c>
      <c r="K154" s="25">
        <v>0.0</v>
      </c>
      <c r="L154" s="24">
        <v>1.0</v>
      </c>
      <c r="M154" s="38">
        <v>1.0</v>
      </c>
      <c r="N154" s="39">
        <v>1.0</v>
      </c>
      <c r="O154" s="25">
        <v>1.0</v>
      </c>
      <c r="P154" s="24">
        <v>1.0</v>
      </c>
      <c r="Q154" s="25">
        <v>1.0</v>
      </c>
      <c r="R154" s="26">
        <v>0.0</v>
      </c>
      <c r="S154" s="27">
        <v>1.0</v>
      </c>
      <c r="T154" s="40">
        <v>0.0</v>
      </c>
      <c r="U154" s="41">
        <v>0.0</v>
      </c>
      <c r="V154" s="26">
        <v>0.0</v>
      </c>
      <c r="W154" s="27">
        <v>0.0</v>
      </c>
      <c r="X154" s="26">
        <v>0.0</v>
      </c>
      <c r="Y154" s="27">
        <v>0.0</v>
      </c>
      <c r="Z154" s="26">
        <v>0.0</v>
      </c>
      <c r="AA154" s="41">
        <v>1.0</v>
      </c>
      <c r="AB154" s="24">
        <v>1.0</v>
      </c>
      <c r="AC154" s="25">
        <v>0.0</v>
      </c>
      <c r="AD154" s="24">
        <v>0.0</v>
      </c>
      <c r="AE154" s="25">
        <v>0.0</v>
      </c>
      <c r="AF154" s="24">
        <v>1.0</v>
      </c>
      <c r="AG154" s="38">
        <v>0.0</v>
      </c>
      <c r="AH154" s="39">
        <v>1.0</v>
      </c>
      <c r="AI154" s="25">
        <v>0.0</v>
      </c>
      <c r="AJ154" s="24">
        <v>0.0</v>
      </c>
      <c r="AK154" s="25">
        <v>0.0</v>
      </c>
      <c r="AL154" s="26">
        <v>1.0</v>
      </c>
      <c r="AM154" s="27">
        <v>0.0</v>
      </c>
      <c r="AN154" s="40">
        <v>0.0</v>
      </c>
      <c r="AO154" s="41">
        <v>0.0</v>
      </c>
      <c r="AP154" s="26">
        <v>1.0</v>
      </c>
      <c r="AQ154" s="27">
        <v>0.0</v>
      </c>
      <c r="AR154" s="26">
        <v>0.0</v>
      </c>
      <c r="AS154" s="27">
        <v>0.0</v>
      </c>
      <c r="AT154" s="26">
        <v>0.0</v>
      </c>
      <c r="AU154" s="41">
        <v>0.0</v>
      </c>
      <c r="AV154" s="9">
        <f t="shared" si="14"/>
        <v>7</v>
      </c>
      <c r="AW154" s="9">
        <f t="shared" si="2"/>
        <v>2</v>
      </c>
      <c r="AX154" s="9">
        <f t="shared" si="12"/>
        <v>3</v>
      </c>
      <c r="AY154" s="9">
        <f t="shared" si="10"/>
        <v>2</v>
      </c>
      <c r="AZ154" s="10">
        <f t="shared" si="5"/>
        <v>14</v>
      </c>
      <c r="BA154" s="42">
        <f t="shared" si="6"/>
        <v>0</v>
      </c>
    </row>
    <row r="155" ht="14.25" customHeight="1">
      <c r="A155" s="33" t="s">
        <v>405</v>
      </c>
      <c r="B155" s="34" t="s">
        <v>103</v>
      </c>
      <c r="C155" s="35" t="s">
        <v>392</v>
      </c>
      <c r="D155" s="36" t="s">
        <v>123</v>
      </c>
      <c r="E155" s="37">
        <v>0.34210526315789475</v>
      </c>
      <c r="F155" s="36"/>
      <c r="G155" s="36">
        <v>13.0</v>
      </c>
      <c r="H155" s="24">
        <v>0.0</v>
      </c>
      <c r="I155" s="25">
        <v>0.0</v>
      </c>
      <c r="J155" s="24">
        <v>1.0</v>
      </c>
      <c r="K155" s="25">
        <v>0.0</v>
      </c>
      <c r="L155" s="24">
        <v>0.0</v>
      </c>
      <c r="M155" s="38">
        <v>0.0</v>
      </c>
      <c r="N155" s="39">
        <v>0.0</v>
      </c>
      <c r="O155" s="25">
        <v>0.0</v>
      </c>
      <c r="P155" s="24">
        <v>0.0</v>
      </c>
      <c r="Q155" s="25">
        <v>1.0</v>
      </c>
      <c r="R155" s="26">
        <v>1.0</v>
      </c>
      <c r="S155" s="27">
        <v>1.0</v>
      </c>
      <c r="T155" s="40">
        <v>0.0</v>
      </c>
      <c r="U155" s="41">
        <v>1.0</v>
      </c>
      <c r="V155" s="26">
        <v>0.0</v>
      </c>
      <c r="W155" s="27">
        <v>0.0</v>
      </c>
      <c r="X155" s="26">
        <v>0.0</v>
      </c>
      <c r="Y155" s="27">
        <v>1.0</v>
      </c>
      <c r="Z155" s="26">
        <v>0.0</v>
      </c>
      <c r="AA155" s="41">
        <v>0.0</v>
      </c>
      <c r="AB155" s="24">
        <v>0.0</v>
      </c>
      <c r="AC155" s="25">
        <v>1.0</v>
      </c>
      <c r="AD155" s="24">
        <v>0.0</v>
      </c>
      <c r="AE155" s="25">
        <v>0.0</v>
      </c>
      <c r="AF155" s="24">
        <v>0.0</v>
      </c>
      <c r="AG155" s="38">
        <v>0.0</v>
      </c>
      <c r="AH155" s="39">
        <v>1.0</v>
      </c>
      <c r="AI155" s="25">
        <v>1.0</v>
      </c>
      <c r="AJ155" s="24">
        <v>1.0</v>
      </c>
      <c r="AK155" s="25">
        <v>1.0</v>
      </c>
      <c r="AL155" s="26">
        <v>0.0</v>
      </c>
      <c r="AM155" s="27">
        <v>0.0</v>
      </c>
      <c r="AN155" s="40">
        <v>0.0</v>
      </c>
      <c r="AO155" s="41">
        <v>0.0</v>
      </c>
      <c r="AP155" s="26">
        <v>0.0</v>
      </c>
      <c r="AQ155" s="27">
        <v>0.0</v>
      </c>
      <c r="AR155" s="26">
        <v>0.0</v>
      </c>
      <c r="AS155" s="27">
        <v>1.0</v>
      </c>
      <c r="AT155" s="26">
        <v>0.0</v>
      </c>
      <c r="AU155" s="41">
        <v>1.0</v>
      </c>
      <c r="AV155" s="9">
        <f t="shared" si="14"/>
        <v>2</v>
      </c>
      <c r="AW155" s="9">
        <f t="shared" si="2"/>
        <v>4</v>
      </c>
      <c r="AX155" s="9">
        <f t="shared" si="12"/>
        <v>5</v>
      </c>
      <c r="AY155" s="9">
        <f t="shared" si="10"/>
        <v>2</v>
      </c>
      <c r="AZ155" s="10">
        <f t="shared" si="5"/>
        <v>13</v>
      </c>
      <c r="BA155" s="42">
        <f t="shared" si="6"/>
        <v>0</v>
      </c>
    </row>
    <row r="156" ht="14.25" customHeight="1">
      <c r="A156" s="33" t="s">
        <v>407</v>
      </c>
      <c r="B156" s="34" t="s">
        <v>401</v>
      </c>
      <c r="C156" s="35" t="s">
        <v>418</v>
      </c>
      <c r="D156" s="36" t="s">
        <v>123</v>
      </c>
      <c r="E156" s="37">
        <v>0.3157894736842105</v>
      </c>
      <c r="F156" s="36"/>
      <c r="G156" s="36">
        <v>12.0</v>
      </c>
      <c r="H156" s="24">
        <v>1.0</v>
      </c>
      <c r="I156" s="25">
        <v>0.0</v>
      </c>
      <c r="J156" s="24">
        <v>0.0</v>
      </c>
      <c r="K156" s="25">
        <v>0.0</v>
      </c>
      <c r="L156" s="24">
        <v>0.0</v>
      </c>
      <c r="M156" s="38">
        <v>0.0</v>
      </c>
      <c r="N156" s="39">
        <v>1.0</v>
      </c>
      <c r="O156" s="25">
        <v>1.0</v>
      </c>
      <c r="P156" s="24">
        <v>0.0</v>
      </c>
      <c r="Q156" s="25">
        <v>0.0</v>
      </c>
      <c r="R156" s="26">
        <v>0.0</v>
      </c>
      <c r="S156" s="27">
        <v>1.0</v>
      </c>
      <c r="T156" s="40">
        <v>0.0</v>
      </c>
      <c r="U156" s="41">
        <v>1.0</v>
      </c>
      <c r="V156" s="26">
        <v>0.0</v>
      </c>
      <c r="W156" s="27">
        <v>0.0</v>
      </c>
      <c r="X156" s="26">
        <v>0.0</v>
      </c>
      <c r="Y156" s="27">
        <v>1.0</v>
      </c>
      <c r="Z156" s="26">
        <v>0.0</v>
      </c>
      <c r="AA156" s="41">
        <v>1.0</v>
      </c>
      <c r="AB156" s="24">
        <v>0.0</v>
      </c>
      <c r="AC156" s="25">
        <v>1.0</v>
      </c>
      <c r="AD156" s="24">
        <v>0.0</v>
      </c>
      <c r="AE156" s="25">
        <v>0.0</v>
      </c>
      <c r="AF156" s="24">
        <v>1.0</v>
      </c>
      <c r="AG156" s="38">
        <v>1.0</v>
      </c>
      <c r="AH156" s="39">
        <v>0.0</v>
      </c>
      <c r="AI156" s="25">
        <v>0.0</v>
      </c>
      <c r="AJ156" s="24">
        <v>0.0</v>
      </c>
      <c r="AK156" s="25">
        <v>0.0</v>
      </c>
      <c r="AL156" s="26">
        <v>1.0</v>
      </c>
      <c r="AM156" s="27">
        <v>0.0</v>
      </c>
      <c r="AN156" s="40">
        <v>1.0</v>
      </c>
      <c r="AO156" s="41">
        <v>0.0</v>
      </c>
      <c r="AP156" s="26">
        <v>0.0</v>
      </c>
      <c r="AQ156" s="27">
        <v>0.0</v>
      </c>
      <c r="AR156" s="26">
        <v>0.0</v>
      </c>
      <c r="AS156" s="27">
        <v>0.0</v>
      </c>
      <c r="AT156" s="26">
        <v>0.0</v>
      </c>
      <c r="AU156" s="41">
        <v>0.0</v>
      </c>
      <c r="AV156" s="9">
        <f t="shared" si="14"/>
        <v>3</v>
      </c>
      <c r="AW156" s="9">
        <f t="shared" si="2"/>
        <v>4</v>
      </c>
      <c r="AX156" s="9">
        <f t="shared" si="12"/>
        <v>3</v>
      </c>
      <c r="AY156" s="9">
        <f t="shared" si="10"/>
        <v>2</v>
      </c>
      <c r="AZ156" s="10">
        <f t="shared" si="5"/>
        <v>12</v>
      </c>
      <c r="BA156" s="42">
        <f t="shared" si="6"/>
        <v>0</v>
      </c>
    </row>
    <row r="157" ht="14.25" customHeight="1">
      <c r="A157" s="33" t="s">
        <v>410</v>
      </c>
      <c r="B157" s="34" t="s">
        <v>401</v>
      </c>
      <c r="C157" s="35" t="s">
        <v>315</v>
      </c>
      <c r="D157" s="36" t="s">
        <v>19</v>
      </c>
      <c r="E157" s="37">
        <v>0.2894736842105263</v>
      </c>
      <c r="F157" s="36"/>
      <c r="G157" s="36">
        <v>11.0</v>
      </c>
      <c r="H157" s="39">
        <v>0.0</v>
      </c>
      <c r="I157" s="38">
        <v>1.0</v>
      </c>
      <c r="J157" s="39">
        <v>0.0</v>
      </c>
      <c r="K157" s="38">
        <v>0.0</v>
      </c>
      <c r="L157" s="39">
        <v>0.0</v>
      </c>
      <c r="M157" s="38">
        <v>0.0</v>
      </c>
      <c r="N157" s="39">
        <v>0.0</v>
      </c>
      <c r="O157" s="38">
        <v>0.0</v>
      </c>
      <c r="P157" s="39">
        <v>0.0</v>
      </c>
      <c r="Q157" s="38">
        <v>0.0</v>
      </c>
      <c r="R157" s="40">
        <v>0.0</v>
      </c>
      <c r="S157" s="41">
        <v>0.0</v>
      </c>
      <c r="T157" s="40">
        <v>0.0</v>
      </c>
      <c r="U157" s="41">
        <v>0.0</v>
      </c>
      <c r="V157" s="40">
        <v>0.0</v>
      </c>
      <c r="W157" s="41">
        <v>1.0</v>
      </c>
      <c r="X157" s="40">
        <v>0.0</v>
      </c>
      <c r="Y157" s="41">
        <v>0.0</v>
      </c>
      <c r="Z157" s="40">
        <v>0.0</v>
      </c>
      <c r="AA157" s="41">
        <v>0.0</v>
      </c>
      <c r="AB157" s="39">
        <v>0.0</v>
      </c>
      <c r="AC157" s="38">
        <v>0.0</v>
      </c>
      <c r="AD157" s="39">
        <v>1.0</v>
      </c>
      <c r="AE157" s="38">
        <v>1.0</v>
      </c>
      <c r="AF157" s="39">
        <v>0.0</v>
      </c>
      <c r="AG157" s="38">
        <v>0.0</v>
      </c>
      <c r="AH157" s="39">
        <v>1.0</v>
      </c>
      <c r="AI157" s="38">
        <v>0.0</v>
      </c>
      <c r="AJ157" s="39">
        <v>0.0</v>
      </c>
      <c r="AK157" s="38">
        <v>0.0</v>
      </c>
      <c r="AL157" s="40">
        <v>1.0</v>
      </c>
      <c r="AM157" s="41">
        <v>1.0</v>
      </c>
      <c r="AN157" s="40">
        <v>1.0</v>
      </c>
      <c r="AO157" s="41">
        <v>0.0</v>
      </c>
      <c r="AP157" s="40">
        <v>0.0</v>
      </c>
      <c r="AQ157" s="41">
        <v>1.0</v>
      </c>
      <c r="AR157" s="40">
        <v>0.0</v>
      </c>
      <c r="AS157" s="41">
        <v>0.0</v>
      </c>
      <c r="AT157" s="40">
        <v>1.0</v>
      </c>
      <c r="AU157" s="41">
        <v>1.0</v>
      </c>
      <c r="AV157" s="9">
        <f t="shared" si="14"/>
        <v>1</v>
      </c>
      <c r="AW157" s="9">
        <f t="shared" si="2"/>
        <v>1</v>
      </c>
      <c r="AX157" s="9">
        <f t="shared" si="12"/>
        <v>3</v>
      </c>
      <c r="AY157" s="9">
        <f t="shared" si="10"/>
        <v>6</v>
      </c>
      <c r="AZ157" s="10">
        <f t="shared" si="5"/>
        <v>11</v>
      </c>
      <c r="BA157" s="42">
        <f t="shared" si="6"/>
        <v>0</v>
      </c>
    </row>
    <row r="158" ht="14.25" customHeight="1">
      <c r="A158" s="33" t="s">
        <v>412</v>
      </c>
      <c r="B158" s="34" t="s">
        <v>52</v>
      </c>
      <c r="C158" s="35" t="s">
        <v>379</v>
      </c>
      <c r="D158" s="36" t="s">
        <v>19</v>
      </c>
      <c r="E158" s="37">
        <v>0.2631578947368421</v>
      </c>
      <c r="F158" s="36"/>
      <c r="G158" s="36">
        <v>10.0</v>
      </c>
      <c r="H158" s="43">
        <v>0.0</v>
      </c>
      <c r="I158" s="44">
        <v>0.0</v>
      </c>
      <c r="J158" s="43">
        <v>1.0</v>
      </c>
      <c r="K158" s="44">
        <v>1.0</v>
      </c>
      <c r="L158" s="43">
        <v>1.0</v>
      </c>
      <c r="M158" s="38">
        <v>0.0</v>
      </c>
      <c r="N158" s="39">
        <v>1.0</v>
      </c>
      <c r="O158" s="44">
        <v>0.0</v>
      </c>
      <c r="P158" s="43">
        <v>0.0</v>
      </c>
      <c r="Q158" s="44">
        <v>1.0</v>
      </c>
      <c r="R158" s="45">
        <v>0.0</v>
      </c>
      <c r="S158" s="46">
        <v>1.0</v>
      </c>
      <c r="T158" s="40">
        <v>0.0</v>
      </c>
      <c r="U158" s="41">
        <v>0.0</v>
      </c>
      <c r="V158" s="45">
        <v>0.0</v>
      </c>
      <c r="W158" s="46">
        <v>0.0</v>
      </c>
      <c r="X158" s="45">
        <v>0.0</v>
      </c>
      <c r="Y158" s="46">
        <v>0.0</v>
      </c>
      <c r="Z158" s="45">
        <v>0.0</v>
      </c>
      <c r="AA158" s="41">
        <v>0.0</v>
      </c>
      <c r="AB158" s="43">
        <v>0.0</v>
      </c>
      <c r="AC158" s="44">
        <v>0.0</v>
      </c>
      <c r="AD158" s="43">
        <v>0.0</v>
      </c>
      <c r="AE158" s="44">
        <v>0.0</v>
      </c>
      <c r="AF158" s="43">
        <v>1.0</v>
      </c>
      <c r="AG158" s="38">
        <v>0.0</v>
      </c>
      <c r="AH158" s="39">
        <v>0.0</v>
      </c>
      <c r="AI158" s="44">
        <v>0.0</v>
      </c>
      <c r="AJ158" s="43">
        <v>0.0</v>
      </c>
      <c r="AK158" s="44">
        <v>0.0</v>
      </c>
      <c r="AL158" s="45">
        <v>0.0</v>
      </c>
      <c r="AM158" s="46">
        <v>1.0</v>
      </c>
      <c r="AN158" s="40">
        <v>0.0</v>
      </c>
      <c r="AO158" s="41">
        <v>0.0</v>
      </c>
      <c r="AP158" s="45">
        <v>1.0</v>
      </c>
      <c r="AQ158" s="46">
        <v>0.0</v>
      </c>
      <c r="AR158" s="45">
        <v>1.0</v>
      </c>
      <c r="AS158" s="46">
        <v>0.0</v>
      </c>
      <c r="AT158" s="45">
        <v>0.0</v>
      </c>
      <c r="AU158" s="41">
        <v>0.0</v>
      </c>
      <c r="AV158" s="9">
        <f t="shared" si="14"/>
        <v>5</v>
      </c>
      <c r="AW158" s="9">
        <f t="shared" si="2"/>
        <v>1</v>
      </c>
      <c r="AX158" s="9">
        <f t="shared" si="12"/>
        <v>1</v>
      </c>
      <c r="AY158" s="9">
        <f t="shared" si="10"/>
        <v>3</v>
      </c>
      <c r="AZ158" s="10">
        <f t="shared" si="5"/>
        <v>10</v>
      </c>
      <c r="BA158" s="42">
        <f t="shared" si="6"/>
        <v>0</v>
      </c>
    </row>
    <row r="159" ht="14.25" customHeight="1">
      <c r="A159" s="33" t="s">
        <v>414</v>
      </c>
      <c r="B159" s="34" t="s">
        <v>336</v>
      </c>
      <c r="C159" s="35" t="s">
        <v>337</v>
      </c>
      <c r="D159" s="47" t="s">
        <v>19</v>
      </c>
      <c r="E159" s="37">
        <v>0.2631578947368421</v>
      </c>
      <c r="F159" s="47"/>
      <c r="G159" s="36">
        <v>10.0</v>
      </c>
      <c r="H159" s="43">
        <v>0.0</v>
      </c>
      <c r="I159" s="44">
        <v>0.0</v>
      </c>
      <c r="J159" s="43">
        <v>0.0</v>
      </c>
      <c r="K159" s="44">
        <v>1.0</v>
      </c>
      <c r="L159" s="43">
        <v>1.0</v>
      </c>
      <c r="M159" s="38">
        <v>0.0</v>
      </c>
      <c r="N159" s="39">
        <v>0.0</v>
      </c>
      <c r="O159" s="44">
        <v>0.0</v>
      </c>
      <c r="P159" s="43">
        <v>1.0</v>
      </c>
      <c r="Q159" s="44">
        <v>0.0</v>
      </c>
      <c r="R159" s="45">
        <v>1.0</v>
      </c>
      <c r="S159" s="46">
        <v>0.0</v>
      </c>
      <c r="T159" s="40">
        <v>1.0</v>
      </c>
      <c r="U159" s="41">
        <v>1.0</v>
      </c>
      <c r="V159" s="45">
        <v>0.0</v>
      </c>
      <c r="W159" s="46">
        <v>0.0</v>
      </c>
      <c r="X159" s="45">
        <v>1.0</v>
      </c>
      <c r="Y159" s="46">
        <v>0.0</v>
      </c>
      <c r="Z159" s="45">
        <v>0.0</v>
      </c>
      <c r="AA159" s="41">
        <v>0.0</v>
      </c>
      <c r="AB159" s="43">
        <v>0.0</v>
      </c>
      <c r="AC159" s="44">
        <v>0.0</v>
      </c>
      <c r="AD159" s="43">
        <v>1.0</v>
      </c>
      <c r="AE159" s="44">
        <v>0.0</v>
      </c>
      <c r="AF159" s="43">
        <v>0.0</v>
      </c>
      <c r="AG159" s="38">
        <v>0.0</v>
      </c>
      <c r="AH159" s="39">
        <v>0.0</v>
      </c>
      <c r="AI159" s="44">
        <v>0.0</v>
      </c>
      <c r="AJ159" s="43">
        <v>0.0</v>
      </c>
      <c r="AK159" s="44">
        <v>0.0</v>
      </c>
      <c r="AL159" s="45">
        <v>0.0</v>
      </c>
      <c r="AM159" s="46">
        <v>0.0</v>
      </c>
      <c r="AN159" s="40">
        <v>0.0</v>
      </c>
      <c r="AO159" s="41">
        <v>0.0</v>
      </c>
      <c r="AP159" s="45">
        <v>0.0</v>
      </c>
      <c r="AQ159" s="46">
        <v>0.0</v>
      </c>
      <c r="AR159" s="45">
        <v>0.0</v>
      </c>
      <c r="AS159" s="46">
        <v>1.0</v>
      </c>
      <c r="AT159" s="45">
        <v>1.0</v>
      </c>
      <c r="AU159" s="41">
        <v>0.0</v>
      </c>
      <c r="AV159" s="9">
        <f t="shared" si="14"/>
        <v>3</v>
      </c>
      <c r="AW159" s="9">
        <f t="shared" si="2"/>
        <v>4</v>
      </c>
      <c r="AX159" s="9">
        <f t="shared" si="12"/>
        <v>1</v>
      </c>
      <c r="AY159" s="9">
        <f t="shared" si="10"/>
        <v>2</v>
      </c>
      <c r="AZ159" s="10">
        <f t="shared" si="5"/>
        <v>10</v>
      </c>
      <c r="BA159" s="42">
        <f t="shared" si="6"/>
        <v>0</v>
      </c>
    </row>
    <row r="160" ht="14.25" customHeight="1">
      <c r="A160" s="33" t="s">
        <v>415</v>
      </c>
      <c r="B160" s="35" t="s">
        <v>420</v>
      </c>
      <c r="C160" s="35" t="s">
        <v>421</v>
      </c>
      <c r="D160" s="36" t="s">
        <v>74</v>
      </c>
      <c r="E160" s="37">
        <v>0.13157894736842105</v>
      </c>
      <c r="F160" s="36"/>
      <c r="G160" s="36">
        <v>5.0</v>
      </c>
      <c r="H160" s="24">
        <v>0.0</v>
      </c>
      <c r="I160" s="25">
        <v>1.0</v>
      </c>
      <c r="J160" s="24">
        <v>0.0</v>
      </c>
      <c r="K160" s="25">
        <v>0.0</v>
      </c>
      <c r="L160" s="24">
        <v>0.0</v>
      </c>
      <c r="M160" s="38">
        <v>0.0</v>
      </c>
      <c r="N160" s="39">
        <v>0.0</v>
      </c>
      <c r="O160" s="25">
        <v>1.0</v>
      </c>
      <c r="P160" s="24">
        <v>0.0</v>
      </c>
      <c r="Q160" s="25">
        <v>0.0</v>
      </c>
      <c r="R160" s="26">
        <v>0.0</v>
      </c>
      <c r="S160" s="27">
        <v>0.0</v>
      </c>
      <c r="T160" s="40">
        <v>0.0</v>
      </c>
      <c r="U160" s="41">
        <v>0.0</v>
      </c>
      <c r="V160" s="26">
        <v>0.0</v>
      </c>
      <c r="W160" s="27">
        <v>0.0</v>
      </c>
      <c r="X160" s="26">
        <v>0.0</v>
      </c>
      <c r="Y160" s="27">
        <v>0.0</v>
      </c>
      <c r="Z160" s="26">
        <v>0.0</v>
      </c>
      <c r="AA160" s="41">
        <v>0.0</v>
      </c>
      <c r="AB160" s="24">
        <v>0.0</v>
      </c>
      <c r="AC160" s="25">
        <v>0.0</v>
      </c>
      <c r="AD160" s="24">
        <v>0.0</v>
      </c>
      <c r="AE160" s="25">
        <v>1.0</v>
      </c>
      <c r="AF160" s="24">
        <v>0.0</v>
      </c>
      <c r="AG160" s="38">
        <v>1.0</v>
      </c>
      <c r="AH160" s="39">
        <v>0.0</v>
      </c>
      <c r="AI160" s="25">
        <v>0.0</v>
      </c>
      <c r="AJ160" s="24">
        <v>0.0</v>
      </c>
      <c r="AK160" s="25">
        <v>0.0</v>
      </c>
      <c r="AL160" s="26">
        <v>1.0</v>
      </c>
      <c r="AM160" s="27">
        <v>0.0</v>
      </c>
      <c r="AN160" s="40">
        <v>0.0</v>
      </c>
      <c r="AO160" s="41">
        <v>0.0</v>
      </c>
      <c r="AP160" s="26">
        <v>0.0</v>
      </c>
      <c r="AQ160" s="27">
        <v>0.0</v>
      </c>
      <c r="AR160" s="26">
        <v>0.0</v>
      </c>
      <c r="AS160" s="27">
        <v>0.0</v>
      </c>
      <c r="AT160" s="26">
        <v>0.0</v>
      </c>
      <c r="AU160" s="41">
        <v>0.0</v>
      </c>
      <c r="AV160" s="9">
        <f t="shared" si="14"/>
        <v>2</v>
      </c>
      <c r="AW160" s="9">
        <f t="shared" si="2"/>
        <v>0</v>
      </c>
      <c r="AX160" s="9">
        <f t="shared" si="12"/>
        <v>2</v>
      </c>
      <c r="AY160" s="9">
        <f t="shared" si="10"/>
        <v>1</v>
      </c>
      <c r="AZ160" s="10">
        <f t="shared" si="5"/>
        <v>5</v>
      </c>
      <c r="BA160" s="42">
        <f t="shared" si="6"/>
        <v>0</v>
      </c>
    </row>
    <row r="161" ht="14.25" customHeight="1">
      <c r="A161" s="33" t="s">
        <v>417</v>
      </c>
      <c r="B161" s="34" t="s">
        <v>64</v>
      </c>
      <c r="C161" s="35" t="s">
        <v>411</v>
      </c>
      <c r="D161" s="36" t="s">
        <v>19</v>
      </c>
      <c r="E161" s="37">
        <v>0.0</v>
      </c>
      <c r="F161" s="36"/>
      <c r="G161" s="36">
        <v>0.0</v>
      </c>
      <c r="H161" s="24">
        <v>0.0</v>
      </c>
      <c r="I161" s="25">
        <v>0.0</v>
      </c>
      <c r="J161" s="24">
        <v>0.0</v>
      </c>
      <c r="K161" s="25">
        <v>0.0</v>
      </c>
      <c r="L161" s="24">
        <v>0.0</v>
      </c>
      <c r="M161" s="38">
        <v>0.0</v>
      </c>
      <c r="N161" s="39">
        <v>0.0</v>
      </c>
      <c r="O161" s="25">
        <v>0.0</v>
      </c>
      <c r="P161" s="24">
        <v>0.0</v>
      </c>
      <c r="Q161" s="25">
        <v>0.0</v>
      </c>
      <c r="R161" s="26">
        <v>0.0</v>
      </c>
      <c r="S161" s="27">
        <v>0.0</v>
      </c>
      <c r="T161" s="40">
        <v>0.0</v>
      </c>
      <c r="U161" s="41">
        <v>0.0</v>
      </c>
      <c r="V161" s="26">
        <v>0.0</v>
      </c>
      <c r="W161" s="27">
        <v>0.0</v>
      </c>
      <c r="X161" s="26">
        <v>0.0</v>
      </c>
      <c r="Y161" s="27">
        <v>0.0</v>
      </c>
      <c r="Z161" s="26">
        <v>0.0</v>
      </c>
      <c r="AA161" s="41">
        <v>0.0</v>
      </c>
      <c r="AB161" s="24">
        <v>0.0</v>
      </c>
      <c r="AC161" s="25">
        <v>0.0</v>
      </c>
      <c r="AD161" s="24">
        <v>0.0</v>
      </c>
      <c r="AE161" s="25">
        <v>0.0</v>
      </c>
      <c r="AF161" s="24">
        <v>0.0</v>
      </c>
      <c r="AG161" s="38">
        <v>0.0</v>
      </c>
      <c r="AH161" s="39">
        <v>0.0</v>
      </c>
      <c r="AI161" s="25">
        <v>0.0</v>
      </c>
      <c r="AJ161" s="24">
        <v>0.0</v>
      </c>
      <c r="AK161" s="25">
        <v>0.0</v>
      </c>
      <c r="AL161" s="26">
        <v>0.0</v>
      </c>
      <c r="AM161" s="27">
        <v>0.0</v>
      </c>
      <c r="AN161" s="40">
        <v>0.0</v>
      </c>
      <c r="AO161" s="41">
        <v>0.0</v>
      </c>
      <c r="AP161" s="26">
        <v>0.0</v>
      </c>
      <c r="AQ161" s="27">
        <v>0.0</v>
      </c>
      <c r="AR161" s="26">
        <v>0.0</v>
      </c>
      <c r="AS161" s="27">
        <v>0.0</v>
      </c>
      <c r="AT161" s="26">
        <v>0.0</v>
      </c>
      <c r="AU161" s="41">
        <v>0.0</v>
      </c>
      <c r="AV161" s="9">
        <f t="shared" si="14"/>
        <v>0</v>
      </c>
      <c r="AW161" s="9">
        <f t="shared" si="2"/>
        <v>0</v>
      </c>
      <c r="AX161" s="9">
        <f t="shared" si="12"/>
        <v>0</v>
      </c>
      <c r="AY161" s="9">
        <f t="shared" si="10"/>
        <v>0</v>
      </c>
      <c r="AZ161" s="10">
        <f t="shared" si="5"/>
        <v>0</v>
      </c>
      <c r="BA161" s="42">
        <f t="shared" si="6"/>
        <v>0</v>
      </c>
    </row>
    <row r="162" ht="14.25" customHeight="1">
      <c r="A162" s="33" t="s">
        <v>419</v>
      </c>
      <c r="B162" s="34" t="s">
        <v>147</v>
      </c>
      <c r="C162" s="35" t="s">
        <v>413</v>
      </c>
      <c r="D162" s="36" t="s">
        <v>35</v>
      </c>
      <c r="E162" s="37">
        <v>0.0</v>
      </c>
      <c r="F162" s="36"/>
      <c r="G162" s="36">
        <v>0.0</v>
      </c>
      <c r="H162" s="24">
        <v>0.0</v>
      </c>
      <c r="I162" s="25">
        <v>0.0</v>
      </c>
      <c r="J162" s="24">
        <v>0.0</v>
      </c>
      <c r="K162" s="25">
        <v>0.0</v>
      </c>
      <c r="L162" s="24">
        <v>0.0</v>
      </c>
      <c r="M162" s="38">
        <v>0.0</v>
      </c>
      <c r="N162" s="39">
        <v>0.0</v>
      </c>
      <c r="O162" s="25">
        <v>0.0</v>
      </c>
      <c r="P162" s="24">
        <v>0.0</v>
      </c>
      <c r="Q162" s="25">
        <v>0.0</v>
      </c>
      <c r="R162" s="26">
        <v>0.0</v>
      </c>
      <c r="S162" s="27">
        <v>0.0</v>
      </c>
      <c r="T162" s="40">
        <v>0.0</v>
      </c>
      <c r="U162" s="41">
        <v>0.0</v>
      </c>
      <c r="V162" s="26">
        <v>0.0</v>
      </c>
      <c r="W162" s="27">
        <v>0.0</v>
      </c>
      <c r="X162" s="26">
        <v>0.0</v>
      </c>
      <c r="Y162" s="27">
        <v>0.0</v>
      </c>
      <c r="Z162" s="26">
        <v>0.0</v>
      </c>
      <c r="AA162" s="41">
        <v>0.0</v>
      </c>
      <c r="AB162" s="24">
        <v>0.0</v>
      </c>
      <c r="AC162" s="25">
        <v>0.0</v>
      </c>
      <c r="AD162" s="24">
        <v>0.0</v>
      </c>
      <c r="AE162" s="25">
        <v>0.0</v>
      </c>
      <c r="AF162" s="24">
        <v>0.0</v>
      </c>
      <c r="AG162" s="38">
        <v>0.0</v>
      </c>
      <c r="AH162" s="39">
        <v>0.0</v>
      </c>
      <c r="AI162" s="25">
        <v>0.0</v>
      </c>
      <c r="AJ162" s="24">
        <v>0.0</v>
      </c>
      <c r="AK162" s="25">
        <v>0.0</v>
      </c>
      <c r="AL162" s="26">
        <v>0.0</v>
      </c>
      <c r="AM162" s="27">
        <v>0.0</v>
      </c>
      <c r="AN162" s="40">
        <v>0.0</v>
      </c>
      <c r="AO162" s="41">
        <v>0.0</v>
      </c>
      <c r="AP162" s="26">
        <v>0.0</v>
      </c>
      <c r="AQ162" s="27">
        <v>0.0</v>
      </c>
      <c r="AR162" s="26">
        <v>0.0</v>
      </c>
      <c r="AS162" s="27">
        <v>0.0</v>
      </c>
      <c r="AT162" s="26">
        <v>0.0</v>
      </c>
      <c r="AU162" s="41">
        <v>0.0</v>
      </c>
      <c r="AV162" s="9">
        <f t="shared" si="14"/>
        <v>0</v>
      </c>
      <c r="AW162" s="9">
        <f t="shared" si="2"/>
        <v>0</v>
      </c>
      <c r="AX162" s="9">
        <f t="shared" si="12"/>
        <v>0</v>
      </c>
      <c r="AY162" s="9">
        <f t="shared" si="10"/>
        <v>0</v>
      </c>
      <c r="AZ162" s="10">
        <f t="shared" si="5"/>
        <v>0</v>
      </c>
      <c r="BA162" s="42">
        <f t="shared" si="6"/>
        <v>0</v>
      </c>
    </row>
    <row r="163" ht="12.75" customHeight="1">
      <c r="A163" s="1"/>
      <c r="B163" s="2"/>
      <c r="C163" s="2"/>
      <c r="D163" s="3"/>
      <c r="E163" s="3"/>
      <c r="F163" s="3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4"/>
      <c r="AW163" s="4"/>
      <c r="AX163" s="4"/>
      <c r="AY163" s="4"/>
      <c r="AZ163" s="4"/>
      <c r="BA163" s="2"/>
    </row>
    <row r="164" ht="14.25" customHeight="1">
      <c r="A164" s="1"/>
      <c r="B164" s="2"/>
      <c r="C164" s="2"/>
      <c r="D164" s="3"/>
      <c r="E164" s="3"/>
      <c r="F164" s="3"/>
      <c r="G164" s="2"/>
      <c r="H164" s="47">
        <f t="shared" ref="H164:AU164" si="15">COUNTIF(H9:H162,1)</f>
        <v>96</v>
      </c>
      <c r="I164" s="47">
        <f t="shared" si="15"/>
        <v>67</v>
      </c>
      <c r="J164" s="47">
        <f t="shared" si="15"/>
        <v>110</v>
      </c>
      <c r="K164" s="47">
        <f t="shared" si="15"/>
        <v>79</v>
      </c>
      <c r="L164" s="47">
        <f t="shared" si="15"/>
        <v>116</v>
      </c>
      <c r="M164" s="47">
        <f t="shared" si="15"/>
        <v>123</v>
      </c>
      <c r="N164" s="47">
        <f t="shared" si="15"/>
        <v>130</v>
      </c>
      <c r="O164" s="47">
        <f t="shared" si="15"/>
        <v>101</v>
      </c>
      <c r="P164" s="47">
        <f t="shared" si="15"/>
        <v>94</v>
      </c>
      <c r="Q164" s="47">
        <f t="shared" si="15"/>
        <v>116</v>
      </c>
      <c r="R164" s="47">
        <f t="shared" si="15"/>
        <v>89</v>
      </c>
      <c r="S164" s="47">
        <f t="shared" si="15"/>
        <v>128</v>
      </c>
      <c r="T164" s="47">
        <f t="shared" si="15"/>
        <v>101</v>
      </c>
      <c r="U164" s="47">
        <f t="shared" si="15"/>
        <v>63</v>
      </c>
      <c r="V164" s="47">
        <f t="shared" si="15"/>
        <v>117</v>
      </c>
      <c r="W164" s="47">
        <f t="shared" si="15"/>
        <v>125</v>
      </c>
      <c r="X164" s="47">
        <f t="shared" si="15"/>
        <v>114</v>
      </c>
      <c r="Y164" s="47">
        <f t="shared" si="15"/>
        <v>43</v>
      </c>
      <c r="Z164" s="47">
        <f t="shared" si="15"/>
        <v>120</v>
      </c>
      <c r="AA164" s="47">
        <f t="shared" si="15"/>
        <v>74</v>
      </c>
      <c r="AB164" s="47">
        <f t="shared" si="15"/>
        <v>104</v>
      </c>
      <c r="AC164" s="47">
        <f t="shared" si="15"/>
        <v>129</v>
      </c>
      <c r="AD164" s="47">
        <f t="shared" si="15"/>
        <v>119</v>
      </c>
      <c r="AE164" s="47">
        <f t="shared" si="15"/>
        <v>81</v>
      </c>
      <c r="AF164" s="47">
        <f t="shared" si="15"/>
        <v>111</v>
      </c>
      <c r="AG164" s="47">
        <f t="shared" si="15"/>
        <v>74</v>
      </c>
      <c r="AH164" s="47">
        <f t="shared" si="15"/>
        <v>112</v>
      </c>
      <c r="AI164" s="47">
        <f t="shared" si="15"/>
        <v>106</v>
      </c>
      <c r="AJ164" s="47">
        <f t="shared" si="15"/>
        <v>104</v>
      </c>
      <c r="AK164" s="47">
        <f t="shared" si="15"/>
        <v>102</v>
      </c>
      <c r="AL164" s="47">
        <f t="shared" si="15"/>
        <v>119</v>
      </c>
      <c r="AM164" s="47">
        <f t="shared" si="15"/>
        <v>122</v>
      </c>
      <c r="AN164" s="47">
        <f t="shared" si="15"/>
        <v>134</v>
      </c>
      <c r="AO164" s="47">
        <f t="shared" si="15"/>
        <v>64</v>
      </c>
      <c r="AP164" s="47">
        <f t="shared" si="15"/>
        <v>120</v>
      </c>
      <c r="AQ164" s="47">
        <f t="shared" si="15"/>
        <v>120</v>
      </c>
      <c r="AR164" s="47">
        <f t="shared" si="15"/>
        <v>112</v>
      </c>
      <c r="AS164" s="47">
        <f t="shared" si="15"/>
        <v>59</v>
      </c>
      <c r="AT164" s="47">
        <f t="shared" si="15"/>
        <v>112</v>
      </c>
      <c r="AU164" s="47">
        <f t="shared" si="15"/>
        <v>65</v>
      </c>
      <c r="AV164" s="4"/>
      <c r="AW164" s="4"/>
      <c r="AX164" s="4"/>
      <c r="AY164" s="4"/>
      <c r="AZ164" s="4"/>
      <c r="BA164" s="2"/>
    </row>
    <row r="165" ht="14.25" customHeight="1">
      <c r="A165" s="1"/>
      <c r="B165" s="2"/>
      <c r="C165" s="2"/>
      <c r="D165" s="3"/>
      <c r="E165" s="3"/>
      <c r="F165" s="3"/>
      <c r="G165" s="2" t="s">
        <v>422</v>
      </c>
      <c r="H165" s="53">
        <f t="shared" ref="H165:AU165" si="16">H164/154*100</f>
        <v>62.33766234</v>
      </c>
      <c r="I165" s="53">
        <f t="shared" si="16"/>
        <v>43.50649351</v>
      </c>
      <c r="J165" s="53">
        <f t="shared" si="16"/>
        <v>71.42857143</v>
      </c>
      <c r="K165" s="53">
        <f t="shared" si="16"/>
        <v>51.2987013</v>
      </c>
      <c r="L165" s="53">
        <f t="shared" si="16"/>
        <v>75.32467532</v>
      </c>
      <c r="M165" s="53">
        <f t="shared" si="16"/>
        <v>79.87012987</v>
      </c>
      <c r="N165" s="53">
        <f t="shared" si="16"/>
        <v>84.41558442</v>
      </c>
      <c r="O165" s="53">
        <f t="shared" si="16"/>
        <v>65.58441558</v>
      </c>
      <c r="P165" s="53">
        <f t="shared" si="16"/>
        <v>61.03896104</v>
      </c>
      <c r="Q165" s="53">
        <f t="shared" si="16"/>
        <v>75.32467532</v>
      </c>
      <c r="R165" s="53">
        <f t="shared" si="16"/>
        <v>57.79220779</v>
      </c>
      <c r="S165" s="53">
        <f t="shared" si="16"/>
        <v>83.11688312</v>
      </c>
      <c r="T165" s="53">
        <f t="shared" si="16"/>
        <v>65.58441558</v>
      </c>
      <c r="U165" s="53">
        <f t="shared" si="16"/>
        <v>40.90909091</v>
      </c>
      <c r="V165" s="53">
        <f t="shared" si="16"/>
        <v>75.97402597</v>
      </c>
      <c r="W165" s="53">
        <f t="shared" si="16"/>
        <v>81.16883117</v>
      </c>
      <c r="X165" s="53">
        <f t="shared" si="16"/>
        <v>74.02597403</v>
      </c>
      <c r="Y165" s="53">
        <f t="shared" si="16"/>
        <v>27.92207792</v>
      </c>
      <c r="Z165" s="53">
        <f t="shared" si="16"/>
        <v>77.92207792</v>
      </c>
      <c r="AA165" s="53">
        <f t="shared" si="16"/>
        <v>48.05194805</v>
      </c>
      <c r="AB165" s="53">
        <f t="shared" si="16"/>
        <v>67.53246753</v>
      </c>
      <c r="AC165" s="53">
        <f t="shared" si="16"/>
        <v>83.76623377</v>
      </c>
      <c r="AD165" s="53">
        <f t="shared" si="16"/>
        <v>77.27272727</v>
      </c>
      <c r="AE165" s="53">
        <f t="shared" si="16"/>
        <v>52.5974026</v>
      </c>
      <c r="AF165" s="53">
        <f t="shared" si="16"/>
        <v>72.07792208</v>
      </c>
      <c r="AG165" s="53">
        <f t="shared" si="16"/>
        <v>48.05194805</v>
      </c>
      <c r="AH165" s="53">
        <f t="shared" si="16"/>
        <v>72.72727273</v>
      </c>
      <c r="AI165" s="53">
        <f t="shared" si="16"/>
        <v>68.83116883</v>
      </c>
      <c r="AJ165" s="53">
        <f t="shared" si="16"/>
        <v>67.53246753</v>
      </c>
      <c r="AK165" s="53">
        <f t="shared" si="16"/>
        <v>66.23376623</v>
      </c>
      <c r="AL165" s="53">
        <f t="shared" si="16"/>
        <v>77.27272727</v>
      </c>
      <c r="AM165" s="53">
        <f t="shared" si="16"/>
        <v>79.22077922</v>
      </c>
      <c r="AN165" s="53">
        <f t="shared" si="16"/>
        <v>87.01298701</v>
      </c>
      <c r="AO165" s="53">
        <f t="shared" si="16"/>
        <v>41.55844156</v>
      </c>
      <c r="AP165" s="53">
        <f t="shared" si="16"/>
        <v>77.92207792</v>
      </c>
      <c r="AQ165" s="53">
        <f t="shared" si="16"/>
        <v>77.92207792</v>
      </c>
      <c r="AR165" s="53">
        <f t="shared" si="16"/>
        <v>72.72727273</v>
      </c>
      <c r="AS165" s="53">
        <f t="shared" si="16"/>
        <v>38.31168831</v>
      </c>
      <c r="AT165" s="53">
        <f t="shared" si="16"/>
        <v>72.72727273</v>
      </c>
      <c r="AU165" s="53">
        <f t="shared" si="16"/>
        <v>42.20779221</v>
      </c>
      <c r="AV165" s="4"/>
      <c r="AW165" s="4"/>
      <c r="AX165" s="4"/>
      <c r="AY165" s="4"/>
      <c r="AZ165" s="4"/>
      <c r="BA165" s="2"/>
    </row>
    <row r="166" ht="14.25" customHeight="1">
      <c r="A166" s="1"/>
      <c r="B166" s="2"/>
      <c r="C166" s="2"/>
      <c r="D166" s="3"/>
      <c r="E166" s="3"/>
      <c r="F166" s="3"/>
      <c r="G166" s="2"/>
      <c r="H166" s="47">
        <f t="shared" ref="H166:AU166" si="17">COUNTIF(H9:H162,0)</f>
        <v>58</v>
      </c>
      <c r="I166" s="47">
        <f t="shared" si="17"/>
        <v>87</v>
      </c>
      <c r="J166" s="47">
        <f t="shared" si="17"/>
        <v>44</v>
      </c>
      <c r="K166" s="47">
        <f t="shared" si="17"/>
        <v>75</v>
      </c>
      <c r="L166" s="47">
        <f t="shared" si="17"/>
        <v>38</v>
      </c>
      <c r="M166" s="47">
        <f t="shared" si="17"/>
        <v>31</v>
      </c>
      <c r="N166" s="47">
        <f t="shared" si="17"/>
        <v>24</v>
      </c>
      <c r="O166" s="47">
        <f t="shared" si="17"/>
        <v>53</v>
      </c>
      <c r="P166" s="47">
        <f t="shared" si="17"/>
        <v>60</v>
      </c>
      <c r="Q166" s="47">
        <f t="shared" si="17"/>
        <v>38</v>
      </c>
      <c r="R166" s="47">
        <f t="shared" si="17"/>
        <v>65</v>
      </c>
      <c r="S166" s="47">
        <f t="shared" si="17"/>
        <v>26</v>
      </c>
      <c r="T166" s="47">
        <f t="shared" si="17"/>
        <v>53</v>
      </c>
      <c r="U166" s="47">
        <f t="shared" si="17"/>
        <v>91</v>
      </c>
      <c r="V166" s="47">
        <f t="shared" si="17"/>
        <v>37</v>
      </c>
      <c r="W166" s="47">
        <f t="shared" si="17"/>
        <v>29</v>
      </c>
      <c r="X166" s="47">
        <f t="shared" si="17"/>
        <v>40</v>
      </c>
      <c r="Y166" s="47">
        <f t="shared" si="17"/>
        <v>111</v>
      </c>
      <c r="Z166" s="47">
        <f t="shared" si="17"/>
        <v>34</v>
      </c>
      <c r="AA166" s="47">
        <f t="shared" si="17"/>
        <v>80</v>
      </c>
      <c r="AB166" s="47">
        <f t="shared" si="17"/>
        <v>50</v>
      </c>
      <c r="AC166" s="47">
        <f t="shared" si="17"/>
        <v>25</v>
      </c>
      <c r="AD166" s="47">
        <f t="shared" si="17"/>
        <v>35</v>
      </c>
      <c r="AE166" s="47">
        <f t="shared" si="17"/>
        <v>73</v>
      </c>
      <c r="AF166" s="47">
        <f t="shared" si="17"/>
        <v>43</v>
      </c>
      <c r="AG166" s="47">
        <f t="shared" si="17"/>
        <v>80</v>
      </c>
      <c r="AH166" s="47">
        <f t="shared" si="17"/>
        <v>42</v>
      </c>
      <c r="AI166" s="47">
        <f t="shared" si="17"/>
        <v>48</v>
      </c>
      <c r="AJ166" s="47">
        <f t="shared" si="17"/>
        <v>50</v>
      </c>
      <c r="AK166" s="47">
        <f t="shared" si="17"/>
        <v>52</v>
      </c>
      <c r="AL166" s="47">
        <f t="shared" si="17"/>
        <v>35</v>
      </c>
      <c r="AM166" s="47">
        <f t="shared" si="17"/>
        <v>32</v>
      </c>
      <c r="AN166" s="47">
        <f t="shared" si="17"/>
        <v>20</v>
      </c>
      <c r="AO166" s="47">
        <f t="shared" si="17"/>
        <v>90</v>
      </c>
      <c r="AP166" s="47">
        <f t="shared" si="17"/>
        <v>34</v>
      </c>
      <c r="AQ166" s="47">
        <f t="shared" si="17"/>
        <v>34</v>
      </c>
      <c r="AR166" s="47">
        <f t="shared" si="17"/>
        <v>42</v>
      </c>
      <c r="AS166" s="47">
        <f t="shared" si="17"/>
        <v>95</v>
      </c>
      <c r="AT166" s="47">
        <f t="shared" si="17"/>
        <v>42</v>
      </c>
      <c r="AU166" s="47">
        <f t="shared" si="17"/>
        <v>89</v>
      </c>
      <c r="AV166" s="4"/>
      <c r="AW166" s="4"/>
      <c r="AX166" s="4"/>
      <c r="AY166" s="4"/>
      <c r="AZ166" s="4"/>
      <c r="BA166" s="2"/>
    </row>
    <row r="167" ht="14.25" customHeight="1">
      <c r="A167" s="1"/>
      <c r="B167" s="2"/>
      <c r="C167" s="2"/>
      <c r="D167" s="3"/>
      <c r="E167" s="3"/>
      <c r="F167" s="3"/>
      <c r="G167" s="2" t="s">
        <v>423</v>
      </c>
      <c r="H167" s="53">
        <f t="shared" ref="H167:AU167" si="18">H166/154*100</f>
        <v>37.66233766</v>
      </c>
      <c r="I167" s="53">
        <f t="shared" si="18"/>
        <v>56.49350649</v>
      </c>
      <c r="J167" s="53">
        <f t="shared" si="18"/>
        <v>28.57142857</v>
      </c>
      <c r="K167" s="53">
        <f t="shared" si="18"/>
        <v>48.7012987</v>
      </c>
      <c r="L167" s="53">
        <f t="shared" si="18"/>
        <v>24.67532468</v>
      </c>
      <c r="M167" s="53">
        <f t="shared" si="18"/>
        <v>20.12987013</v>
      </c>
      <c r="N167" s="53">
        <f t="shared" si="18"/>
        <v>15.58441558</v>
      </c>
      <c r="O167" s="53">
        <f t="shared" si="18"/>
        <v>34.41558442</v>
      </c>
      <c r="P167" s="53">
        <f t="shared" si="18"/>
        <v>38.96103896</v>
      </c>
      <c r="Q167" s="53">
        <f t="shared" si="18"/>
        <v>24.67532468</v>
      </c>
      <c r="R167" s="53">
        <f t="shared" si="18"/>
        <v>42.20779221</v>
      </c>
      <c r="S167" s="53">
        <f t="shared" si="18"/>
        <v>16.88311688</v>
      </c>
      <c r="T167" s="53">
        <f t="shared" si="18"/>
        <v>34.41558442</v>
      </c>
      <c r="U167" s="53">
        <f t="shared" si="18"/>
        <v>59.09090909</v>
      </c>
      <c r="V167" s="53">
        <f t="shared" si="18"/>
        <v>24.02597403</v>
      </c>
      <c r="W167" s="53">
        <f t="shared" si="18"/>
        <v>18.83116883</v>
      </c>
      <c r="X167" s="53">
        <f t="shared" si="18"/>
        <v>25.97402597</v>
      </c>
      <c r="Y167" s="53">
        <f t="shared" si="18"/>
        <v>72.07792208</v>
      </c>
      <c r="Z167" s="53">
        <f t="shared" si="18"/>
        <v>22.07792208</v>
      </c>
      <c r="AA167" s="53">
        <f t="shared" si="18"/>
        <v>51.94805195</v>
      </c>
      <c r="AB167" s="53">
        <f t="shared" si="18"/>
        <v>32.46753247</v>
      </c>
      <c r="AC167" s="53">
        <f t="shared" si="18"/>
        <v>16.23376623</v>
      </c>
      <c r="AD167" s="53">
        <f t="shared" si="18"/>
        <v>22.72727273</v>
      </c>
      <c r="AE167" s="53">
        <f t="shared" si="18"/>
        <v>47.4025974</v>
      </c>
      <c r="AF167" s="53">
        <f t="shared" si="18"/>
        <v>27.92207792</v>
      </c>
      <c r="AG167" s="53">
        <f t="shared" si="18"/>
        <v>51.94805195</v>
      </c>
      <c r="AH167" s="53">
        <f t="shared" si="18"/>
        <v>27.27272727</v>
      </c>
      <c r="AI167" s="53">
        <f t="shared" si="18"/>
        <v>31.16883117</v>
      </c>
      <c r="AJ167" s="53">
        <f t="shared" si="18"/>
        <v>32.46753247</v>
      </c>
      <c r="AK167" s="53">
        <f t="shared" si="18"/>
        <v>33.76623377</v>
      </c>
      <c r="AL167" s="53">
        <f t="shared" si="18"/>
        <v>22.72727273</v>
      </c>
      <c r="AM167" s="53">
        <f t="shared" si="18"/>
        <v>20.77922078</v>
      </c>
      <c r="AN167" s="53">
        <f t="shared" si="18"/>
        <v>12.98701299</v>
      </c>
      <c r="AO167" s="53">
        <f t="shared" si="18"/>
        <v>58.44155844</v>
      </c>
      <c r="AP167" s="53">
        <f t="shared" si="18"/>
        <v>22.07792208</v>
      </c>
      <c r="AQ167" s="53">
        <f t="shared" si="18"/>
        <v>22.07792208</v>
      </c>
      <c r="AR167" s="53">
        <f t="shared" si="18"/>
        <v>27.27272727</v>
      </c>
      <c r="AS167" s="53">
        <f t="shared" si="18"/>
        <v>61.68831169</v>
      </c>
      <c r="AT167" s="53">
        <f t="shared" si="18"/>
        <v>27.27272727</v>
      </c>
      <c r="AU167" s="53">
        <f t="shared" si="18"/>
        <v>57.79220779</v>
      </c>
      <c r="AV167" s="4"/>
      <c r="AW167" s="4"/>
      <c r="AX167" s="4"/>
      <c r="AY167" s="4"/>
      <c r="AZ167" s="4"/>
      <c r="BA167" s="2"/>
    </row>
    <row r="168" ht="14.25" customHeight="1">
      <c r="A168" s="1"/>
      <c r="B168" s="2"/>
      <c r="C168" s="2"/>
      <c r="D168" s="3"/>
      <c r="E168" s="3"/>
      <c r="F168" s="3"/>
      <c r="G168" s="2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"/>
      <c r="AW168" s="4"/>
      <c r="AX168" s="4"/>
      <c r="AY168" s="4"/>
      <c r="AZ168" s="4"/>
      <c r="BA168" s="2"/>
    </row>
    <row r="169" ht="14.25" customHeight="1">
      <c r="A169" s="1"/>
      <c r="B169" s="2"/>
      <c r="C169" s="2"/>
      <c r="D169" s="3"/>
      <c r="E169" s="3"/>
      <c r="F169" s="3"/>
      <c r="G169" s="2"/>
      <c r="H169" s="54">
        <f t="shared" ref="H169:AU169" si="19">H165+H167</f>
        <v>100</v>
      </c>
      <c r="I169" s="54">
        <f t="shared" si="19"/>
        <v>100</v>
      </c>
      <c r="J169" s="54">
        <f t="shared" si="19"/>
        <v>100</v>
      </c>
      <c r="K169" s="54">
        <f t="shared" si="19"/>
        <v>100</v>
      </c>
      <c r="L169" s="54">
        <f t="shared" si="19"/>
        <v>100</v>
      </c>
      <c r="M169" s="54">
        <f t="shared" si="19"/>
        <v>100</v>
      </c>
      <c r="N169" s="54">
        <f t="shared" si="19"/>
        <v>100</v>
      </c>
      <c r="O169" s="54">
        <f t="shared" si="19"/>
        <v>100</v>
      </c>
      <c r="P169" s="54">
        <f t="shared" si="19"/>
        <v>100</v>
      </c>
      <c r="Q169" s="54">
        <f t="shared" si="19"/>
        <v>100</v>
      </c>
      <c r="R169" s="54">
        <f t="shared" si="19"/>
        <v>100</v>
      </c>
      <c r="S169" s="54">
        <f t="shared" si="19"/>
        <v>100</v>
      </c>
      <c r="T169" s="54">
        <f t="shared" si="19"/>
        <v>100</v>
      </c>
      <c r="U169" s="54">
        <f t="shared" si="19"/>
        <v>100</v>
      </c>
      <c r="V169" s="54">
        <f t="shared" si="19"/>
        <v>100</v>
      </c>
      <c r="W169" s="54">
        <f t="shared" si="19"/>
        <v>100</v>
      </c>
      <c r="X169" s="54">
        <f t="shared" si="19"/>
        <v>100</v>
      </c>
      <c r="Y169" s="54">
        <f t="shared" si="19"/>
        <v>100</v>
      </c>
      <c r="Z169" s="54">
        <f t="shared" si="19"/>
        <v>100</v>
      </c>
      <c r="AA169" s="54">
        <f t="shared" si="19"/>
        <v>100</v>
      </c>
      <c r="AB169" s="54">
        <f t="shared" si="19"/>
        <v>100</v>
      </c>
      <c r="AC169" s="54">
        <f t="shared" si="19"/>
        <v>100</v>
      </c>
      <c r="AD169" s="54">
        <f t="shared" si="19"/>
        <v>100</v>
      </c>
      <c r="AE169" s="54">
        <f t="shared" si="19"/>
        <v>100</v>
      </c>
      <c r="AF169" s="54">
        <f t="shared" si="19"/>
        <v>100</v>
      </c>
      <c r="AG169" s="54">
        <f t="shared" si="19"/>
        <v>100</v>
      </c>
      <c r="AH169" s="54">
        <f t="shared" si="19"/>
        <v>100</v>
      </c>
      <c r="AI169" s="54">
        <f t="shared" si="19"/>
        <v>100</v>
      </c>
      <c r="AJ169" s="54">
        <f t="shared" si="19"/>
        <v>100</v>
      </c>
      <c r="AK169" s="54">
        <f t="shared" si="19"/>
        <v>100</v>
      </c>
      <c r="AL169" s="54">
        <f t="shared" si="19"/>
        <v>100</v>
      </c>
      <c r="AM169" s="54">
        <f t="shared" si="19"/>
        <v>100</v>
      </c>
      <c r="AN169" s="54">
        <f t="shared" si="19"/>
        <v>100</v>
      </c>
      <c r="AO169" s="54">
        <f t="shared" si="19"/>
        <v>100</v>
      </c>
      <c r="AP169" s="54">
        <f t="shared" si="19"/>
        <v>100</v>
      </c>
      <c r="AQ169" s="54">
        <f t="shared" si="19"/>
        <v>100</v>
      </c>
      <c r="AR169" s="54">
        <f t="shared" si="19"/>
        <v>100</v>
      </c>
      <c r="AS169" s="54">
        <f t="shared" si="19"/>
        <v>100</v>
      </c>
      <c r="AT169" s="54">
        <f t="shared" si="19"/>
        <v>100</v>
      </c>
      <c r="AU169" s="54">
        <f t="shared" si="19"/>
        <v>100</v>
      </c>
      <c r="AV169" s="4"/>
      <c r="AW169" s="4"/>
      <c r="AX169" s="4"/>
      <c r="AY169" s="4"/>
      <c r="AZ169" s="4"/>
      <c r="BA169" s="2"/>
    </row>
    <row r="170" ht="14.25" customHeight="1">
      <c r="A170" s="1"/>
      <c r="B170" s="2"/>
      <c r="C170" s="2"/>
      <c r="D170" s="3"/>
      <c r="E170" s="3"/>
      <c r="F170" s="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4"/>
      <c r="AW170" s="4"/>
      <c r="AX170" s="4"/>
      <c r="AY170" s="4"/>
      <c r="AZ170" s="4"/>
      <c r="BA170" s="2"/>
    </row>
    <row r="171" ht="14.25" customHeight="1">
      <c r="A171" s="1"/>
      <c r="B171" s="2"/>
      <c r="C171" s="2"/>
      <c r="D171" s="3"/>
      <c r="E171" s="3"/>
      <c r="F171" s="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4"/>
      <c r="AW171" s="4"/>
      <c r="AX171" s="4"/>
      <c r="AY171" s="4"/>
      <c r="AZ171" s="4"/>
      <c r="BA171" s="2"/>
    </row>
    <row r="172" ht="14.25" customHeight="1">
      <c r="A172" s="1"/>
      <c r="B172" s="2"/>
      <c r="C172" s="2"/>
      <c r="D172" s="3"/>
      <c r="E172" s="3"/>
      <c r="F172" s="3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4"/>
      <c r="AW172" s="4"/>
      <c r="AX172" s="4"/>
      <c r="AY172" s="4"/>
      <c r="AZ172" s="4"/>
      <c r="BA172" s="2"/>
    </row>
    <row r="173" ht="14.25" customHeight="1">
      <c r="A173" s="1"/>
      <c r="B173" s="2"/>
      <c r="C173" s="2"/>
      <c r="D173" s="3"/>
      <c r="E173" s="3"/>
      <c r="F173" s="3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4"/>
      <c r="AW173" s="4"/>
      <c r="AX173" s="4"/>
      <c r="AY173" s="4"/>
      <c r="AZ173" s="4"/>
      <c r="BA173" s="2"/>
    </row>
    <row r="174" ht="14.25" customHeight="1">
      <c r="A174" s="1"/>
      <c r="B174" s="2"/>
      <c r="C174" s="2"/>
      <c r="D174" s="3"/>
      <c r="E174" s="3"/>
      <c r="F174" s="3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4"/>
      <c r="AW174" s="4"/>
      <c r="AX174" s="4"/>
      <c r="AY174" s="4"/>
      <c r="AZ174" s="4"/>
      <c r="BA174" s="2"/>
    </row>
    <row r="175" ht="14.25" customHeight="1">
      <c r="A175" s="1"/>
      <c r="B175" s="2"/>
      <c r="C175" s="2"/>
      <c r="D175" s="3"/>
      <c r="E175" s="3"/>
      <c r="F175" s="3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4"/>
      <c r="AW175" s="4"/>
      <c r="AX175" s="4"/>
      <c r="AY175" s="4"/>
      <c r="AZ175" s="4"/>
      <c r="BA175" s="2"/>
    </row>
    <row r="176" ht="14.25" customHeight="1">
      <c r="A176" s="1"/>
      <c r="B176" s="2"/>
      <c r="C176" s="2"/>
      <c r="D176" s="3"/>
      <c r="E176" s="3"/>
      <c r="F176" s="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4"/>
      <c r="AW176" s="4"/>
      <c r="AX176" s="4"/>
      <c r="AY176" s="4"/>
      <c r="AZ176" s="4"/>
      <c r="BA176" s="2"/>
    </row>
    <row r="177" ht="14.25" customHeight="1">
      <c r="A177" s="1"/>
      <c r="B177" s="2"/>
      <c r="C177" s="2"/>
      <c r="D177" s="3"/>
      <c r="E177" s="3"/>
      <c r="F177" s="3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4"/>
      <c r="AW177" s="4"/>
      <c r="AX177" s="4"/>
      <c r="AY177" s="4"/>
      <c r="AZ177" s="4"/>
      <c r="BA177" s="2"/>
    </row>
    <row r="178" ht="14.25" customHeight="1">
      <c r="A178" s="1"/>
      <c r="B178" s="2"/>
      <c r="C178" s="2"/>
      <c r="D178" s="3"/>
      <c r="E178" s="3"/>
      <c r="F178" s="3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4"/>
      <c r="AW178" s="4"/>
      <c r="AX178" s="4"/>
      <c r="AY178" s="4"/>
      <c r="AZ178" s="4"/>
      <c r="BA178" s="2"/>
    </row>
    <row r="179" ht="14.25" customHeight="1">
      <c r="A179" s="1"/>
      <c r="B179" s="2"/>
      <c r="C179" s="2"/>
      <c r="D179" s="3"/>
      <c r="E179" s="3"/>
      <c r="F179" s="3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4"/>
      <c r="AW179" s="4"/>
      <c r="AX179" s="4"/>
      <c r="AY179" s="4"/>
      <c r="AZ179" s="4"/>
      <c r="BA179" s="2"/>
    </row>
    <row r="180" ht="14.25" customHeight="1">
      <c r="A180" s="1"/>
      <c r="B180" s="2"/>
      <c r="C180" s="2"/>
      <c r="D180" s="3"/>
      <c r="E180" s="3"/>
      <c r="F180" s="3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4"/>
      <c r="AW180" s="4"/>
      <c r="AX180" s="4"/>
      <c r="AY180" s="4"/>
      <c r="AZ180" s="4"/>
      <c r="BA180" s="2"/>
    </row>
    <row r="181" ht="14.25" customHeight="1">
      <c r="A181" s="1"/>
      <c r="B181" s="2"/>
      <c r="C181" s="2"/>
      <c r="D181" s="3"/>
      <c r="E181" s="3"/>
      <c r="F181" s="3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4"/>
      <c r="AW181" s="4"/>
      <c r="AX181" s="4"/>
      <c r="AY181" s="4"/>
      <c r="AZ181" s="4"/>
      <c r="BA181" s="2"/>
    </row>
    <row r="182" ht="14.25" customHeight="1">
      <c r="A182" s="1"/>
      <c r="B182" s="2"/>
      <c r="C182" s="2"/>
      <c r="D182" s="3"/>
      <c r="E182" s="3"/>
      <c r="F182" s="3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4"/>
      <c r="AW182" s="4"/>
      <c r="AX182" s="4"/>
      <c r="AY182" s="4"/>
      <c r="AZ182" s="4"/>
      <c r="BA182" s="2"/>
    </row>
    <row r="183" ht="14.25" customHeight="1">
      <c r="A183" s="1"/>
      <c r="B183" s="2"/>
      <c r="C183" s="2"/>
      <c r="D183" s="3"/>
      <c r="E183" s="3"/>
      <c r="F183" s="3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4"/>
      <c r="AW183" s="4"/>
      <c r="AX183" s="4"/>
      <c r="AY183" s="4"/>
      <c r="AZ183" s="4"/>
      <c r="BA183" s="2"/>
    </row>
    <row r="184" ht="14.25" customHeight="1">
      <c r="A184" s="1"/>
      <c r="B184" s="2"/>
      <c r="C184" s="2"/>
      <c r="D184" s="3"/>
      <c r="E184" s="3"/>
      <c r="F184" s="3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4"/>
      <c r="AW184" s="4"/>
      <c r="AX184" s="4"/>
      <c r="AY184" s="4"/>
      <c r="AZ184" s="4"/>
      <c r="BA184" s="2"/>
    </row>
    <row r="185" ht="14.25" customHeight="1">
      <c r="A185" s="1"/>
      <c r="B185" s="2"/>
      <c r="C185" s="2"/>
      <c r="D185" s="3"/>
      <c r="E185" s="3"/>
      <c r="F185" s="3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4"/>
      <c r="AW185" s="4"/>
      <c r="AX185" s="4"/>
      <c r="AY185" s="4"/>
      <c r="AZ185" s="4"/>
      <c r="BA185" s="2"/>
    </row>
    <row r="186" ht="14.25" customHeight="1">
      <c r="A186" s="1"/>
      <c r="B186" s="2"/>
      <c r="C186" s="2"/>
      <c r="D186" s="3"/>
      <c r="E186" s="3"/>
      <c r="F186" s="3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4"/>
      <c r="AW186" s="4"/>
      <c r="AX186" s="4"/>
      <c r="AY186" s="4"/>
      <c r="AZ186" s="4"/>
      <c r="BA186" s="2"/>
    </row>
    <row r="187" ht="14.25" customHeight="1">
      <c r="A187" s="1"/>
      <c r="B187" s="2"/>
      <c r="C187" s="2"/>
      <c r="D187" s="3"/>
      <c r="E187" s="3"/>
      <c r="F187" s="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4"/>
      <c r="AW187" s="4"/>
      <c r="AX187" s="4"/>
      <c r="AY187" s="4"/>
      <c r="AZ187" s="4"/>
      <c r="BA187" s="2"/>
    </row>
    <row r="188" ht="14.25" customHeight="1">
      <c r="A188" s="1"/>
      <c r="B188" s="2"/>
      <c r="C188" s="2"/>
      <c r="D188" s="3"/>
      <c r="E188" s="3"/>
      <c r="F188" s="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4"/>
      <c r="AW188" s="4"/>
      <c r="AX188" s="4"/>
      <c r="AY188" s="4"/>
      <c r="AZ188" s="4"/>
      <c r="BA188" s="2"/>
    </row>
    <row r="189" ht="14.25" customHeight="1">
      <c r="A189" s="1"/>
      <c r="B189" s="2"/>
      <c r="C189" s="2"/>
      <c r="D189" s="3"/>
      <c r="E189" s="3"/>
      <c r="F189" s="3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4"/>
      <c r="AW189" s="4"/>
      <c r="AX189" s="4"/>
      <c r="AY189" s="4"/>
      <c r="AZ189" s="4"/>
      <c r="BA189" s="2"/>
    </row>
    <row r="190" ht="14.25" customHeight="1">
      <c r="A190" s="1"/>
      <c r="B190" s="2"/>
      <c r="C190" s="2"/>
      <c r="D190" s="3"/>
      <c r="E190" s="3"/>
      <c r="F190" s="3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4"/>
      <c r="AW190" s="4"/>
      <c r="AX190" s="4"/>
      <c r="AY190" s="4"/>
      <c r="AZ190" s="4"/>
      <c r="BA190" s="2"/>
    </row>
    <row r="191" ht="14.25" customHeight="1">
      <c r="A191" s="1"/>
      <c r="B191" s="2"/>
      <c r="C191" s="2"/>
      <c r="D191" s="3"/>
      <c r="E191" s="3"/>
      <c r="F191" s="3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4"/>
      <c r="AW191" s="4"/>
      <c r="AX191" s="4"/>
      <c r="AY191" s="4"/>
      <c r="AZ191" s="4"/>
      <c r="BA191" s="2"/>
    </row>
    <row r="192" ht="14.25" customHeight="1">
      <c r="A192" s="1"/>
      <c r="B192" s="2"/>
      <c r="C192" s="2"/>
      <c r="D192" s="3"/>
      <c r="E192" s="3"/>
      <c r="F192" s="3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4"/>
      <c r="AW192" s="4"/>
      <c r="AX192" s="4"/>
      <c r="AY192" s="4"/>
      <c r="AZ192" s="4"/>
      <c r="BA192" s="2"/>
    </row>
    <row r="193" ht="14.25" customHeight="1">
      <c r="A193" s="1"/>
      <c r="B193" s="2"/>
      <c r="C193" s="2"/>
      <c r="D193" s="3"/>
      <c r="E193" s="3"/>
      <c r="F193" s="3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4"/>
      <c r="AW193" s="4"/>
      <c r="AX193" s="4"/>
      <c r="AY193" s="4"/>
      <c r="AZ193" s="4"/>
      <c r="BA193" s="2"/>
    </row>
    <row r="194" ht="14.25" customHeight="1">
      <c r="A194" s="1"/>
      <c r="B194" s="2"/>
      <c r="C194" s="2"/>
      <c r="D194" s="3"/>
      <c r="E194" s="3"/>
      <c r="F194" s="3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4"/>
      <c r="AW194" s="4"/>
      <c r="AX194" s="4"/>
      <c r="AY194" s="4"/>
      <c r="AZ194" s="4"/>
      <c r="BA194" s="2"/>
    </row>
    <row r="195" ht="14.25" customHeight="1">
      <c r="A195" s="1"/>
      <c r="B195" s="2"/>
      <c r="C195" s="2"/>
      <c r="D195" s="3"/>
      <c r="E195" s="3"/>
      <c r="F195" s="3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4"/>
      <c r="AW195" s="4"/>
      <c r="AX195" s="4"/>
      <c r="AY195" s="4"/>
      <c r="AZ195" s="4"/>
      <c r="BA195" s="2"/>
    </row>
    <row r="196" ht="14.25" customHeight="1">
      <c r="A196" s="1"/>
      <c r="B196" s="2"/>
      <c r="C196" s="2"/>
      <c r="D196" s="3"/>
      <c r="E196" s="3"/>
      <c r="F196" s="3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4"/>
      <c r="AW196" s="4"/>
      <c r="AX196" s="4"/>
      <c r="AY196" s="4"/>
      <c r="AZ196" s="4"/>
      <c r="BA196" s="2"/>
    </row>
    <row r="197" ht="14.25" customHeight="1">
      <c r="A197" s="1"/>
      <c r="B197" s="2"/>
      <c r="C197" s="2"/>
      <c r="D197" s="3"/>
      <c r="E197" s="3"/>
      <c r="F197" s="3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4"/>
      <c r="AW197" s="4"/>
      <c r="AX197" s="4"/>
      <c r="AY197" s="4"/>
      <c r="AZ197" s="4"/>
      <c r="BA197" s="2"/>
    </row>
    <row r="198" ht="14.25" customHeight="1">
      <c r="A198" s="1"/>
      <c r="B198" s="2"/>
      <c r="C198" s="2"/>
      <c r="D198" s="3"/>
      <c r="E198" s="3"/>
      <c r="F198" s="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4"/>
      <c r="AW198" s="4"/>
      <c r="AX198" s="4"/>
      <c r="AY198" s="4"/>
      <c r="AZ198" s="4"/>
      <c r="BA198" s="2"/>
    </row>
    <row r="199" ht="14.25" customHeight="1">
      <c r="A199" s="1"/>
      <c r="B199" s="2"/>
      <c r="C199" s="2"/>
      <c r="D199" s="3"/>
      <c r="E199" s="3"/>
      <c r="F199" s="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4"/>
      <c r="AW199" s="4"/>
      <c r="AX199" s="4"/>
      <c r="AY199" s="4"/>
      <c r="AZ199" s="4"/>
      <c r="BA199" s="2"/>
    </row>
    <row r="200" ht="14.25" customHeight="1">
      <c r="A200" s="1"/>
      <c r="B200" s="2"/>
      <c r="C200" s="2"/>
      <c r="D200" s="3"/>
      <c r="E200" s="3"/>
      <c r="F200" s="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4"/>
      <c r="AW200" s="4"/>
      <c r="AX200" s="4"/>
      <c r="AY200" s="4"/>
      <c r="AZ200" s="4"/>
      <c r="BA200" s="2"/>
    </row>
    <row r="201" ht="14.25" customHeight="1">
      <c r="A201" s="1"/>
      <c r="B201" s="2"/>
      <c r="C201" s="2"/>
      <c r="D201" s="3"/>
      <c r="E201" s="3"/>
      <c r="F201" s="3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4"/>
      <c r="AW201" s="4"/>
      <c r="AX201" s="4"/>
      <c r="AY201" s="4"/>
      <c r="AZ201" s="4"/>
      <c r="BA201" s="2"/>
    </row>
    <row r="202" ht="14.25" customHeight="1">
      <c r="A202" s="1"/>
      <c r="B202" s="2"/>
      <c r="C202" s="2"/>
      <c r="D202" s="3"/>
      <c r="E202" s="3"/>
      <c r="F202" s="3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4"/>
      <c r="AW202" s="4"/>
      <c r="AX202" s="4"/>
      <c r="AY202" s="4"/>
      <c r="AZ202" s="4"/>
      <c r="BA202" s="2"/>
    </row>
    <row r="203" ht="14.25" customHeight="1">
      <c r="A203" s="1"/>
      <c r="B203" s="2"/>
      <c r="C203" s="2"/>
      <c r="D203" s="3"/>
      <c r="E203" s="3"/>
      <c r="F203" s="3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4"/>
      <c r="AW203" s="4"/>
      <c r="AX203" s="4"/>
      <c r="AY203" s="4"/>
      <c r="AZ203" s="4"/>
      <c r="BA203" s="2"/>
    </row>
    <row r="204" ht="14.25" customHeight="1">
      <c r="A204" s="1"/>
      <c r="B204" s="2"/>
      <c r="C204" s="2"/>
      <c r="D204" s="3"/>
      <c r="E204" s="3"/>
      <c r="F204" s="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4"/>
      <c r="AW204" s="4"/>
      <c r="AX204" s="4"/>
      <c r="AY204" s="4"/>
      <c r="AZ204" s="4"/>
      <c r="BA204" s="2"/>
    </row>
    <row r="205" ht="14.25" customHeight="1">
      <c r="A205" s="1"/>
      <c r="B205" s="2"/>
      <c r="C205" s="2"/>
      <c r="D205" s="3"/>
      <c r="E205" s="3"/>
      <c r="F205" s="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4"/>
      <c r="AW205" s="4"/>
      <c r="AX205" s="4"/>
      <c r="AY205" s="4"/>
      <c r="AZ205" s="4"/>
      <c r="BA205" s="2"/>
    </row>
    <row r="206" ht="14.25" customHeight="1">
      <c r="A206" s="1"/>
      <c r="B206" s="2"/>
      <c r="C206" s="2"/>
      <c r="D206" s="3"/>
      <c r="E206" s="3"/>
      <c r="F206" s="3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4"/>
      <c r="AW206" s="4"/>
      <c r="AX206" s="4"/>
      <c r="AY206" s="4"/>
      <c r="AZ206" s="4"/>
      <c r="BA206" s="2"/>
    </row>
    <row r="207" ht="14.25" customHeight="1">
      <c r="A207" s="1"/>
      <c r="B207" s="2"/>
      <c r="C207" s="2"/>
      <c r="D207" s="3"/>
      <c r="E207" s="3"/>
      <c r="F207" s="3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4"/>
      <c r="AW207" s="4"/>
      <c r="AX207" s="4"/>
      <c r="AY207" s="4"/>
      <c r="AZ207" s="4"/>
      <c r="BA207" s="2"/>
    </row>
    <row r="208" ht="14.25" customHeight="1">
      <c r="A208" s="1"/>
      <c r="B208" s="2"/>
      <c r="C208" s="2"/>
      <c r="D208" s="3"/>
      <c r="E208" s="3"/>
      <c r="F208" s="3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4"/>
      <c r="AW208" s="4"/>
      <c r="AX208" s="4"/>
      <c r="AY208" s="4"/>
      <c r="AZ208" s="4"/>
      <c r="BA208" s="2"/>
    </row>
    <row r="209" ht="14.25" customHeight="1">
      <c r="A209" s="1"/>
      <c r="B209" s="2"/>
      <c r="C209" s="2"/>
      <c r="D209" s="3"/>
      <c r="E209" s="3"/>
      <c r="F209" s="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4"/>
      <c r="AW209" s="4"/>
      <c r="AX209" s="4"/>
      <c r="AY209" s="4"/>
      <c r="AZ209" s="4"/>
      <c r="BA209" s="2"/>
    </row>
    <row r="210" ht="14.25" customHeight="1">
      <c r="A210" s="1"/>
      <c r="B210" s="2"/>
      <c r="C210" s="2"/>
      <c r="D210" s="3"/>
      <c r="E210" s="3"/>
      <c r="F210" s="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4"/>
      <c r="AW210" s="4"/>
      <c r="AX210" s="4"/>
      <c r="AY210" s="4"/>
      <c r="AZ210" s="4"/>
      <c r="BA210" s="2"/>
    </row>
    <row r="211" ht="14.25" customHeight="1">
      <c r="A211" s="1"/>
      <c r="B211" s="2"/>
      <c r="C211" s="2"/>
      <c r="D211" s="3"/>
      <c r="E211" s="3"/>
      <c r="F211" s="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4"/>
      <c r="AW211" s="4"/>
      <c r="AX211" s="4"/>
      <c r="AY211" s="4"/>
      <c r="AZ211" s="4"/>
      <c r="BA211" s="2"/>
    </row>
    <row r="212" ht="14.25" customHeight="1">
      <c r="A212" s="1"/>
      <c r="B212" s="2"/>
      <c r="C212" s="2"/>
      <c r="D212" s="3"/>
      <c r="E212" s="3"/>
      <c r="F212" s="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4"/>
      <c r="AW212" s="4"/>
      <c r="AX212" s="4"/>
      <c r="AY212" s="4"/>
      <c r="AZ212" s="4"/>
      <c r="BA212" s="2"/>
    </row>
    <row r="213" ht="14.25" customHeight="1">
      <c r="A213" s="1"/>
      <c r="B213" s="2"/>
      <c r="C213" s="2"/>
      <c r="D213" s="3"/>
      <c r="E213" s="3"/>
      <c r="F213" s="3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4"/>
      <c r="AW213" s="4"/>
      <c r="AX213" s="4"/>
      <c r="AY213" s="4"/>
      <c r="AZ213" s="4"/>
      <c r="BA213" s="2"/>
    </row>
    <row r="214" ht="14.25" customHeight="1">
      <c r="A214" s="1"/>
      <c r="B214" s="2"/>
      <c r="C214" s="2"/>
      <c r="D214" s="3"/>
      <c r="E214" s="3"/>
      <c r="F214" s="3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4"/>
      <c r="AW214" s="4"/>
      <c r="AX214" s="4"/>
      <c r="AY214" s="4"/>
      <c r="AZ214" s="4"/>
      <c r="BA214" s="2"/>
    </row>
    <row r="215" ht="14.25" customHeight="1">
      <c r="A215" s="1"/>
      <c r="B215" s="2"/>
      <c r="C215" s="2"/>
      <c r="D215" s="3"/>
      <c r="E215" s="3"/>
      <c r="F215" s="3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4"/>
      <c r="AW215" s="4"/>
      <c r="AX215" s="4"/>
      <c r="AY215" s="4"/>
      <c r="AZ215" s="4"/>
      <c r="BA215" s="2"/>
    </row>
    <row r="216" ht="14.25" customHeight="1">
      <c r="A216" s="1"/>
      <c r="B216" s="2"/>
      <c r="C216" s="2"/>
      <c r="D216" s="3"/>
      <c r="E216" s="3"/>
      <c r="F216" s="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4"/>
      <c r="AW216" s="4"/>
      <c r="AX216" s="4"/>
      <c r="AY216" s="4"/>
      <c r="AZ216" s="4"/>
      <c r="BA216" s="2"/>
    </row>
    <row r="217" ht="14.25" customHeight="1">
      <c r="A217" s="1"/>
      <c r="B217" s="2"/>
      <c r="C217" s="2"/>
      <c r="D217" s="3"/>
      <c r="E217" s="3"/>
      <c r="F217" s="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4"/>
      <c r="AW217" s="4"/>
      <c r="AX217" s="4"/>
      <c r="AY217" s="4"/>
      <c r="AZ217" s="4"/>
      <c r="BA217" s="2"/>
    </row>
    <row r="218" ht="14.25" customHeight="1">
      <c r="A218" s="1"/>
      <c r="B218" s="2"/>
      <c r="C218" s="2"/>
      <c r="D218" s="3"/>
      <c r="E218" s="3"/>
      <c r="F218" s="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4"/>
      <c r="AW218" s="4"/>
      <c r="AX218" s="4"/>
      <c r="AY218" s="4"/>
      <c r="AZ218" s="4"/>
      <c r="BA218" s="2"/>
    </row>
    <row r="219" ht="14.25" customHeight="1">
      <c r="A219" s="1"/>
      <c r="B219" s="2"/>
      <c r="C219" s="2"/>
      <c r="D219" s="3"/>
      <c r="E219" s="3"/>
      <c r="F219" s="3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4"/>
      <c r="AW219" s="4"/>
      <c r="AX219" s="4"/>
      <c r="AY219" s="4"/>
      <c r="AZ219" s="4"/>
      <c r="BA219" s="2"/>
    </row>
    <row r="220" ht="14.25" customHeight="1">
      <c r="A220" s="1"/>
      <c r="B220" s="2"/>
      <c r="C220" s="2"/>
      <c r="D220" s="3"/>
      <c r="E220" s="3"/>
      <c r="F220" s="3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4"/>
      <c r="AW220" s="4"/>
      <c r="AX220" s="4"/>
      <c r="AY220" s="4"/>
      <c r="AZ220" s="4"/>
      <c r="BA220" s="2"/>
    </row>
    <row r="221" ht="14.25" customHeight="1">
      <c r="A221" s="1"/>
      <c r="B221" s="2"/>
      <c r="C221" s="2"/>
      <c r="D221" s="3"/>
      <c r="E221" s="3"/>
      <c r="F221" s="3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4"/>
      <c r="AW221" s="4"/>
      <c r="AX221" s="4"/>
      <c r="AY221" s="4"/>
      <c r="AZ221" s="4"/>
      <c r="BA221" s="2"/>
    </row>
    <row r="222" ht="14.25" customHeight="1">
      <c r="A222" s="1"/>
      <c r="B222" s="2"/>
      <c r="C222" s="2"/>
      <c r="D222" s="3"/>
      <c r="E222" s="3"/>
      <c r="F222" s="3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4"/>
      <c r="AW222" s="4"/>
      <c r="AX222" s="4"/>
      <c r="AY222" s="4"/>
      <c r="AZ222" s="4"/>
      <c r="BA222" s="2"/>
    </row>
    <row r="223" ht="14.25" customHeight="1">
      <c r="A223" s="1"/>
      <c r="B223" s="2"/>
      <c r="C223" s="2"/>
      <c r="D223" s="3"/>
      <c r="E223" s="3"/>
      <c r="F223" s="3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4"/>
      <c r="AW223" s="4"/>
      <c r="AX223" s="4"/>
      <c r="AY223" s="4"/>
      <c r="AZ223" s="4"/>
      <c r="BA223" s="2"/>
    </row>
    <row r="224" ht="14.25" customHeight="1">
      <c r="A224" s="1"/>
      <c r="B224" s="2"/>
      <c r="C224" s="2"/>
      <c r="D224" s="3"/>
      <c r="E224" s="3"/>
      <c r="F224" s="3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4"/>
      <c r="AW224" s="4"/>
      <c r="AX224" s="4"/>
      <c r="AY224" s="4"/>
      <c r="AZ224" s="4"/>
      <c r="BA224" s="2"/>
    </row>
    <row r="225" ht="14.25" customHeight="1">
      <c r="A225" s="1"/>
      <c r="B225" s="2"/>
      <c r="C225" s="2"/>
      <c r="D225" s="3"/>
      <c r="E225" s="3"/>
      <c r="F225" s="3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4"/>
      <c r="AW225" s="4"/>
      <c r="AX225" s="4"/>
      <c r="AY225" s="4"/>
      <c r="AZ225" s="4"/>
      <c r="BA225" s="2"/>
    </row>
    <row r="226" ht="14.25" customHeight="1">
      <c r="A226" s="1"/>
      <c r="B226" s="2"/>
      <c r="C226" s="2"/>
      <c r="D226" s="3"/>
      <c r="E226" s="3"/>
      <c r="F226" s="3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4"/>
      <c r="AW226" s="4"/>
      <c r="AX226" s="4"/>
      <c r="AY226" s="4"/>
      <c r="AZ226" s="4"/>
      <c r="BA226" s="2"/>
    </row>
    <row r="227" ht="14.25" customHeight="1">
      <c r="A227" s="1"/>
      <c r="B227" s="2"/>
      <c r="C227" s="2"/>
      <c r="D227" s="3"/>
      <c r="E227" s="3"/>
      <c r="F227" s="3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4"/>
      <c r="AW227" s="4"/>
      <c r="AX227" s="4"/>
      <c r="AY227" s="4"/>
      <c r="AZ227" s="4"/>
      <c r="BA227" s="2"/>
    </row>
    <row r="228" ht="14.25" customHeight="1">
      <c r="A228" s="1"/>
      <c r="B228" s="2"/>
      <c r="C228" s="2"/>
      <c r="D228" s="3"/>
      <c r="E228" s="3"/>
      <c r="F228" s="3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4"/>
      <c r="AW228" s="4"/>
      <c r="AX228" s="4"/>
      <c r="AY228" s="4"/>
      <c r="AZ228" s="4"/>
      <c r="BA228" s="2"/>
    </row>
    <row r="229" ht="14.25" customHeight="1">
      <c r="A229" s="1"/>
      <c r="B229" s="2"/>
      <c r="C229" s="2"/>
      <c r="D229" s="3"/>
      <c r="E229" s="3"/>
      <c r="F229" s="3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4"/>
      <c r="AW229" s="4"/>
      <c r="AX229" s="4"/>
      <c r="AY229" s="4"/>
      <c r="AZ229" s="4"/>
      <c r="BA229" s="2"/>
    </row>
    <row r="230" ht="14.25" customHeight="1">
      <c r="A230" s="1"/>
      <c r="B230" s="2"/>
      <c r="C230" s="2"/>
      <c r="D230" s="3"/>
      <c r="E230" s="3"/>
      <c r="F230" s="3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4"/>
      <c r="AW230" s="4"/>
      <c r="AX230" s="4"/>
      <c r="AY230" s="4"/>
      <c r="AZ230" s="4"/>
      <c r="BA230" s="2"/>
    </row>
    <row r="231" ht="14.25" customHeight="1">
      <c r="A231" s="1"/>
      <c r="B231" s="2"/>
      <c r="C231" s="2"/>
      <c r="D231" s="3"/>
      <c r="E231" s="3"/>
      <c r="F231" s="3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4"/>
      <c r="AW231" s="4"/>
      <c r="AX231" s="4"/>
      <c r="AY231" s="4"/>
      <c r="AZ231" s="4"/>
      <c r="BA231" s="2"/>
    </row>
    <row r="232" ht="14.25" customHeight="1">
      <c r="A232" s="1"/>
      <c r="B232" s="2"/>
      <c r="C232" s="2"/>
      <c r="D232" s="3"/>
      <c r="E232" s="3"/>
      <c r="F232" s="3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4"/>
      <c r="AW232" s="4"/>
      <c r="AX232" s="4"/>
      <c r="AY232" s="4"/>
      <c r="AZ232" s="4"/>
      <c r="BA232" s="2"/>
    </row>
    <row r="233" ht="14.25" customHeight="1">
      <c r="A233" s="1"/>
      <c r="B233" s="2"/>
      <c r="C233" s="2"/>
      <c r="D233" s="3"/>
      <c r="E233" s="3"/>
      <c r="F233" s="3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4"/>
      <c r="AW233" s="4"/>
      <c r="AX233" s="4"/>
      <c r="AY233" s="4"/>
      <c r="AZ233" s="4"/>
      <c r="BA233" s="2"/>
    </row>
    <row r="234" ht="14.25" customHeight="1">
      <c r="A234" s="1"/>
      <c r="B234" s="2"/>
      <c r="C234" s="2"/>
      <c r="D234" s="3"/>
      <c r="E234" s="3"/>
      <c r="F234" s="3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4"/>
      <c r="AW234" s="4"/>
      <c r="AX234" s="4"/>
      <c r="AY234" s="4"/>
      <c r="AZ234" s="4"/>
      <c r="BA234" s="2"/>
    </row>
    <row r="235" ht="14.25" customHeight="1">
      <c r="A235" s="1"/>
      <c r="B235" s="2"/>
      <c r="C235" s="2"/>
      <c r="D235" s="3"/>
      <c r="E235" s="3"/>
      <c r="F235" s="3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4"/>
      <c r="AW235" s="4"/>
      <c r="AX235" s="4"/>
      <c r="AY235" s="4"/>
      <c r="AZ235" s="4"/>
      <c r="BA235" s="2"/>
    </row>
    <row r="236" ht="14.25" customHeight="1">
      <c r="A236" s="1"/>
      <c r="B236" s="2"/>
      <c r="C236" s="2"/>
      <c r="D236" s="3"/>
      <c r="E236" s="3"/>
      <c r="F236" s="3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4"/>
      <c r="AW236" s="4"/>
      <c r="AX236" s="4"/>
      <c r="AY236" s="4"/>
      <c r="AZ236" s="4"/>
      <c r="BA236" s="2"/>
    </row>
    <row r="237" ht="14.25" customHeight="1">
      <c r="A237" s="1"/>
      <c r="B237" s="2"/>
      <c r="C237" s="2"/>
      <c r="D237" s="3"/>
      <c r="E237" s="3"/>
      <c r="F237" s="3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4"/>
      <c r="AW237" s="4"/>
      <c r="AX237" s="4"/>
      <c r="AY237" s="4"/>
      <c r="AZ237" s="4"/>
      <c r="BA237" s="2"/>
    </row>
    <row r="238" ht="14.25" customHeight="1">
      <c r="A238" s="1"/>
      <c r="B238" s="2"/>
      <c r="C238" s="2"/>
      <c r="D238" s="3"/>
      <c r="E238" s="3"/>
      <c r="F238" s="3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4"/>
      <c r="AW238" s="4"/>
      <c r="AX238" s="4"/>
      <c r="AY238" s="4"/>
      <c r="AZ238" s="4"/>
      <c r="BA238" s="2"/>
    </row>
    <row r="239" ht="14.25" customHeight="1">
      <c r="A239" s="1"/>
      <c r="B239" s="2"/>
      <c r="C239" s="2"/>
      <c r="D239" s="3"/>
      <c r="E239" s="3"/>
      <c r="F239" s="3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4"/>
      <c r="AW239" s="4"/>
      <c r="AX239" s="4"/>
      <c r="AY239" s="4"/>
      <c r="AZ239" s="4"/>
      <c r="BA239" s="2"/>
    </row>
    <row r="240" ht="14.25" customHeight="1">
      <c r="A240" s="1"/>
      <c r="B240" s="2"/>
      <c r="C240" s="2"/>
      <c r="D240" s="3"/>
      <c r="E240" s="3"/>
      <c r="F240" s="3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4"/>
      <c r="AW240" s="4"/>
      <c r="AX240" s="4"/>
      <c r="AY240" s="4"/>
      <c r="AZ240" s="4"/>
      <c r="BA240" s="2"/>
    </row>
    <row r="241" ht="14.25" customHeight="1">
      <c r="A241" s="1"/>
      <c r="B241" s="2"/>
      <c r="C241" s="2"/>
      <c r="D241" s="3"/>
      <c r="E241" s="3"/>
      <c r="F241" s="3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4"/>
      <c r="AW241" s="4"/>
      <c r="AX241" s="4"/>
      <c r="AY241" s="4"/>
      <c r="AZ241" s="4"/>
      <c r="BA241" s="2"/>
    </row>
    <row r="242" ht="14.25" customHeight="1">
      <c r="A242" s="1"/>
      <c r="B242" s="2"/>
      <c r="C242" s="2"/>
      <c r="D242" s="3"/>
      <c r="E242" s="3"/>
      <c r="F242" s="3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4"/>
      <c r="AW242" s="4"/>
      <c r="AX242" s="4"/>
      <c r="AY242" s="4"/>
      <c r="AZ242" s="4"/>
      <c r="BA242" s="2"/>
    </row>
    <row r="243" ht="14.25" customHeight="1">
      <c r="A243" s="1"/>
      <c r="B243" s="2"/>
      <c r="C243" s="2"/>
      <c r="D243" s="3"/>
      <c r="E243" s="3"/>
      <c r="F243" s="3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4"/>
      <c r="AW243" s="4"/>
      <c r="AX243" s="4"/>
      <c r="AY243" s="4"/>
      <c r="AZ243" s="4"/>
      <c r="BA243" s="2"/>
    </row>
    <row r="244" ht="14.25" customHeight="1">
      <c r="A244" s="1"/>
      <c r="B244" s="2"/>
      <c r="C244" s="2"/>
      <c r="D244" s="3"/>
      <c r="E244" s="3"/>
      <c r="F244" s="3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4"/>
      <c r="AW244" s="4"/>
      <c r="AX244" s="4"/>
      <c r="AY244" s="4"/>
      <c r="AZ244" s="4"/>
      <c r="BA244" s="2"/>
    </row>
    <row r="245" ht="14.25" customHeight="1">
      <c r="A245" s="1"/>
      <c r="B245" s="2"/>
      <c r="C245" s="2"/>
      <c r="D245" s="3"/>
      <c r="E245" s="3"/>
      <c r="F245" s="3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4"/>
      <c r="AW245" s="4"/>
      <c r="AX245" s="4"/>
      <c r="AY245" s="4"/>
      <c r="AZ245" s="4"/>
      <c r="BA245" s="2"/>
    </row>
    <row r="246" ht="14.25" customHeight="1">
      <c r="A246" s="1"/>
      <c r="B246" s="2"/>
      <c r="C246" s="2"/>
      <c r="D246" s="3"/>
      <c r="E246" s="3"/>
      <c r="F246" s="3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4"/>
      <c r="AW246" s="4"/>
      <c r="AX246" s="4"/>
      <c r="AY246" s="4"/>
      <c r="AZ246" s="4"/>
      <c r="BA246" s="2"/>
    </row>
    <row r="247" ht="14.25" customHeight="1">
      <c r="A247" s="1"/>
      <c r="B247" s="2"/>
      <c r="C247" s="2"/>
      <c r="D247" s="3"/>
      <c r="E247" s="3"/>
      <c r="F247" s="3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4"/>
      <c r="AW247" s="4"/>
      <c r="AX247" s="4"/>
      <c r="AY247" s="4"/>
      <c r="AZ247" s="4"/>
      <c r="BA247" s="2"/>
    </row>
    <row r="248" ht="14.25" customHeight="1">
      <c r="A248" s="1"/>
      <c r="B248" s="2"/>
      <c r="C248" s="2"/>
      <c r="D248" s="3"/>
      <c r="E248" s="3"/>
      <c r="F248" s="3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4"/>
      <c r="AW248" s="4"/>
      <c r="AX248" s="4"/>
      <c r="AY248" s="4"/>
      <c r="AZ248" s="4"/>
      <c r="BA248" s="2"/>
    </row>
    <row r="249" ht="14.25" customHeight="1">
      <c r="A249" s="1"/>
      <c r="B249" s="2"/>
      <c r="C249" s="2"/>
      <c r="D249" s="3"/>
      <c r="E249" s="3"/>
      <c r="F249" s="3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4"/>
      <c r="AW249" s="4"/>
      <c r="AX249" s="4"/>
      <c r="AY249" s="4"/>
      <c r="AZ249" s="4"/>
      <c r="BA249" s="2"/>
    </row>
    <row r="250" ht="14.25" customHeight="1">
      <c r="A250" s="1"/>
      <c r="B250" s="2"/>
      <c r="C250" s="2"/>
      <c r="D250" s="3"/>
      <c r="E250" s="3"/>
      <c r="F250" s="3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4"/>
      <c r="AW250" s="4"/>
      <c r="AX250" s="4"/>
      <c r="AY250" s="4"/>
      <c r="AZ250" s="4"/>
      <c r="BA250" s="2"/>
    </row>
    <row r="251" ht="14.25" customHeight="1">
      <c r="A251" s="1"/>
      <c r="B251" s="2"/>
      <c r="C251" s="2"/>
      <c r="D251" s="3"/>
      <c r="E251" s="3"/>
      <c r="F251" s="3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4"/>
      <c r="AW251" s="4"/>
      <c r="AX251" s="4"/>
      <c r="AY251" s="4"/>
      <c r="AZ251" s="4"/>
      <c r="BA251" s="2"/>
    </row>
    <row r="252" ht="14.25" customHeight="1">
      <c r="A252" s="1"/>
      <c r="B252" s="2"/>
      <c r="C252" s="2"/>
      <c r="D252" s="3"/>
      <c r="E252" s="3"/>
      <c r="F252" s="3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4"/>
      <c r="AW252" s="4"/>
      <c r="AX252" s="4"/>
      <c r="AY252" s="4"/>
      <c r="AZ252" s="4"/>
      <c r="BA252" s="2"/>
    </row>
    <row r="253" ht="14.25" customHeight="1">
      <c r="A253" s="1"/>
      <c r="B253" s="2"/>
      <c r="C253" s="2"/>
      <c r="D253" s="3"/>
      <c r="E253" s="3"/>
      <c r="F253" s="3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4"/>
      <c r="AW253" s="4"/>
      <c r="AX253" s="4"/>
      <c r="AY253" s="4"/>
      <c r="AZ253" s="4"/>
      <c r="BA253" s="2"/>
    </row>
    <row r="254" ht="14.25" customHeight="1">
      <c r="A254" s="1"/>
      <c r="B254" s="2"/>
      <c r="C254" s="2"/>
      <c r="D254" s="3"/>
      <c r="E254" s="3"/>
      <c r="F254" s="3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4"/>
      <c r="AW254" s="4"/>
      <c r="AX254" s="4"/>
      <c r="AY254" s="4"/>
      <c r="AZ254" s="4"/>
      <c r="BA254" s="2"/>
    </row>
    <row r="255" ht="14.25" customHeight="1">
      <c r="A255" s="1"/>
      <c r="B255" s="2"/>
      <c r="C255" s="2"/>
      <c r="D255" s="3"/>
      <c r="E255" s="3"/>
      <c r="F255" s="3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4"/>
      <c r="AW255" s="4"/>
      <c r="AX255" s="4"/>
      <c r="AY255" s="4"/>
      <c r="AZ255" s="4"/>
      <c r="BA255" s="2"/>
    </row>
    <row r="256" ht="14.25" customHeight="1">
      <c r="A256" s="1"/>
      <c r="B256" s="2"/>
      <c r="C256" s="2"/>
      <c r="D256" s="3"/>
      <c r="E256" s="3"/>
      <c r="F256" s="3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4"/>
      <c r="AW256" s="4"/>
      <c r="AX256" s="4"/>
      <c r="AY256" s="4"/>
      <c r="AZ256" s="4"/>
      <c r="BA256" s="2"/>
    </row>
    <row r="257" ht="14.25" customHeight="1">
      <c r="A257" s="1"/>
      <c r="B257" s="2"/>
      <c r="C257" s="2"/>
      <c r="D257" s="3"/>
      <c r="E257" s="3"/>
      <c r="F257" s="3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4"/>
      <c r="AW257" s="4"/>
      <c r="AX257" s="4"/>
      <c r="AY257" s="4"/>
      <c r="AZ257" s="4"/>
      <c r="BA257" s="2"/>
    </row>
    <row r="258" ht="14.25" customHeight="1">
      <c r="A258" s="1"/>
      <c r="B258" s="2"/>
      <c r="C258" s="2"/>
      <c r="D258" s="3"/>
      <c r="E258" s="3"/>
      <c r="F258" s="3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4"/>
      <c r="AW258" s="4"/>
      <c r="AX258" s="4"/>
      <c r="AY258" s="4"/>
      <c r="AZ258" s="4"/>
      <c r="BA258" s="2"/>
    </row>
    <row r="259" ht="14.25" customHeight="1">
      <c r="A259" s="1"/>
      <c r="B259" s="2"/>
      <c r="C259" s="2"/>
      <c r="D259" s="3"/>
      <c r="E259" s="3"/>
      <c r="F259" s="3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4"/>
      <c r="AW259" s="4"/>
      <c r="AX259" s="4"/>
      <c r="AY259" s="4"/>
      <c r="AZ259" s="4"/>
      <c r="BA259" s="2"/>
    </row>
    <row r="260" ht="14.25" customHeight="1">
      <c r="A260" s="1"/>
      <c r="B260" s="2"/>
      <c r="C260" s="2"/>
      <c r="D260" s="3"/>
      <c r="E260" s="3"/>
      <c r="F260" s="3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4"/>
      <c r="AW260" s="4"/>
      <c r="AX260" s="4"/>
      <c r="AY260" s="4"/>
      <c r="AZ260" s="4"/>
      <c r="BA260" s="2"/>
    </row>
    <row r="261" ht="14.25" customHeight="1">
      <c r="A261" s="1"/>
      <c r="B261" s="2"/>
      <c r="C261" s="2"/>
      <c r="D261" s="3"/>
      <c r="E261" s="3"/>
      <c r="F261" s="3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4"/>
      <c r="AW261" s="4"/>
      <c r="AX261" s="4"/>
      <c r="AY261" s="4"/>
      <c r="AZ261" s="4"/>
      <c r="BA261" s="2"/>
    </row>
    <row r="262" ht="14.25" customHeight="1">
      <c r="A262" s="1"/>
      <c r="B262" s="2"/>
      <c r="C262" s="2"/>
      <c r="D262" s="3"/>
      <c r="E262" s="3"/>
      <c r="F262" s="3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4"/>
      <c r="AW262" s="4"/>
      <c r="AX262" s="4"/>
      <c r="AY262" s="4"/>
      <c r="AZ262" s="4"/>
      <c r="BA262" s="2"/>
    </row>
    <row r="263" ht="14.25" customHeight="1">
      <c r="A263" s="1"/>
      <c r="B263" s="2"/>
      <c r="C263" s="2"/>
      <c r="D263" s="3"/>
      <c r="E263" s="3"/>
      <c r="F263" s="3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4"/>
      <c r="AW263" s="4"/>
      <c r="AX263" s="4"/>
      <c r="AY263" s="4"/>
      <c r="AZ263" s="4"/>
      <c r="BA263" s="2"/>
    </row>
    <row r="264" ht="14.25" customHeight="1">
      <c r="A264" s="1"/>
      <c r="B264" s="2"/>
      <c r="C264" s="2"/>
      <c r="D264" s="3"/>
      <c r="E264" s="3"/>
      <c r="F264" s="3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4"/>
      <c r="AW264" s="4"/>
      <c r="AX264" s="4"/>
      <c r="AY264" s="4"/>
      <c r="AZ264" s="4"/>
      <c r="BA264" s="2"/>
    </row>
    <row r="265" ht="14.25" customHeight="1">
      <c r="A265" s="1"/>
      <c r="B265" s="2"/>
      <c r="C265" s="2"/>
      <c r="D265" s="3"/>
      <c r="E265" s="3"/>
      <c r="F265" s="3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4"/>
      <c r="AW265" s="4"/>
      <c r="AX265" s="4"/>
      <c r="AY265" s="4"/>
      <c r="AZ265" s="4"/>
      <c r="BA265" s="2"/>
    </row>
    <row r="266" ht="14.25" customHeight="1">
      <c r="A266" s="1"/>
      <c r="B266" s="2"/>
      <c r="C266" s="2"/>
      <c r="D266" s="3"/>
      <c r="E266" s="3"/>
      <c r="F266" s="3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4"/>
      <c r="AW266" s="4"/>
      <c r="AX266" s="4"/>
      <c r="AY266" s="4"/>
      <c r="AZ266" s="4"/>
      <c r="BA266" s="2"/>
    </row>
    <row r="267" ht="14.25" customHeight="1">
      <c r="A267" s="1"/>
      <c r="B267" s="2"/>
      <c r="C267" s="2"/>
      <c r="D267" s="3"/>
      <c r="E267" s="3"/>
      <c r="F267" s="3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4"/>
      <c r="AW267" s="4"/>
      <c r="AX267" s="4"/>
      <c r="AY267" s="4"/>
      <c r="AZ267" s="4"/>
      <c r="BA267" s="2"/>
    </row>
    <row r="268" ht="14.25" customHeight="1">
      <c r="A268" s="1"/>
      <c r="B268" s="2"/>
      <c r="C268" s="2"/>
      <c r="D268" s="3"/>
      <c r="E268" s="3"/>
      <c r="F268" s="3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4"/>
      <c r="AW268" s="4"/>
      <c r="AX268" s="4"/>
      <c r="AY268" s="4"/>
      <c r="AZ268" s="4"/>
      <c r="BA268" s="2"/>
    </row>
    <row r="269" ht="14.25" customHeight="1">
      <c r="A269" s="1"/>
      <c r="B269" s="2"/>
      <c r="C269" s="2"/>
      <c r="D269" s="3"/>
      <c r="E269" s="3"/>
      <c r="F269" s="3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4"/>
      <c r="AW269" s="4"/>
      <c r="AX269" s="4"/>
      <c r="AY269" s="4"/>
      <c r="AZ269" s="4"/>
      <c r="BA269" s="2"/>
    </row>
    <row r="270" ht="14.25" customHeight="1">
      <c r="A270" s="1"/>
      <c r="B270" s="2"/>
      <c r="C270" s="2"/>
      <c r="D270" s="3"/>
      <c r="E270" s="3"/>
      <c r="F270" s="3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4"/>
      <c r="AW270" s="4"/>
      <c r="AX270" s="4"/>
      <c r="AY270" s="4"/>
      <c r="AZ270" s="4"/>
      <c r="BA270" s="2"/>
    </row>
    <row r="271" ht="14.25" customHeight="1">
      <c r="A271" s="1"/>
      <c r="B271" s="2"/>
      <c r="C271" s="2"/>
      <c r="D271" s="3"/>
      <c r="E271" s="3"/>
      <c r="F271" s="3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4"/>
      <c r="AW271" s="4"/>
      <c r="AX271" s="4"/>
      <c r="AY271" s="4"/>
      <c r="AZ271" s="4"/>
      <c r="BA271" s="2"/>
    </row>
    <row r="272" ht="14.25" customHeight="1">
      <c r="A272" s="1"/>
      <c r="B272" s="2"/>
      <c r="C272" s="2"/>
      <c r="D272" s="3"/>
      <c r="E272" s="3"/>
      <c r="F272" s="3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4"/>
      <c r="AW272" s="4"/>
      <c r="AX272" s="4"/>
      <c r="AY272" s="4"/>
      <c r="AZ272" s="4"/>
      <c r="BA272" s="2"/>
    </row>
    <row r="273" ht="14.25" customHeight="1">
      <c r="A273" s="1"/>
      <c r="B273" s="2"/>
      <c r="C273" s="2"/>
      <c r="D273" s="3"/>
      <c r="E273" s="3"/>
      <c r="F273" s="3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4"/>
      <c r="AW273" s="4"/>
      <c r="AX273" s="4"/>
      <c r="AY273" s="4"/>
      <c r="AZ273" s="4"/>
      <c r="BA273" s="2"/>
    </row>
    <row r="274" ht="14.25" customHeight="1">
      <c r="A274" s="1"/>
      <c r="B274" s="2"/>
      <c r="C274" s="2"/>
      <c r="D274" s="3"/>
      <c r="E274" s="3"/>
      <c r="F274" s="3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4"/>
      <c r="AW274" s="4"/>
      <c r="AX274" s="4"/>
      <c r="AY274" s="4"/>
      <c r="AZ274" s="4"/>
      <c r="BA274" s="2"/>
    </row>
    <row r="275" ht="14.25" customHeight="1">
      <c r="A275" s="1"/>
      <c r="B275" s="2"/>
      <c r="C275" s="2"/>
      <c r="D275" s="3"/>
      <c r="E275" s="3"/>
      <c r="F275" s="3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4"/>
      <c r="AW275" s="4"/>
      <c r="AX275" s="4"/>
      <c r="AY275" s="4"/>
      <c r="AZ275" s="4"/>
      <c r="BA275" s="2"/>
    </row>
    <row r="276" ht="14.25" customHeight="1">
      <c r="A276" s="1"/>
      <c r="B276" s="2"/>
      <c r="C276" s="2"/>
      <c r="D276" s="3"/>
      <c r="E276" s="3"/>
      <c r="F276" s="3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4"/>
      <c r="AW276" s="4"/>
      <c r="AX276" s="4"/>
      <c r="AY276" s="4"/>
      <c r="AZ276" s="4"/>
      <c r="BA276" s="2"/>
    </row>
    <row r="277" ht="14.25" customHeight="1">
      <c r="A277" s="1"/>
      <c r="B277" s="2"/>
      <c r="C277" s="2"/>
      <c r="D277" s="3"/>
      <c r="E277" s="3"/>
      <c r="F277" s="3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4"/>
      <c r="AW277" s="4"/>
      <c r="AX277" s="4"/>
      <c r="AY277" s="4"/>
      <c r="AZ277" s="4"/>
      <c r="BA277" s="2"/>
    </row>
    <row r="278" ht="14.25" customHeight="1">
      <c r="A278" s="1"/>
      <c r="B278" s="2"/>
      <c r="C278" s="2"/>
      <c r="D278" s="3"/>
      <c r="E278" s="3"/>
      <c r="F278" s="3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4"/>
      <c r="AW278" s="4"/>
      <c r="AX278" s="4"/>
      <c r="AY278" s="4"/>
      <c r="AZ278" s="4"/>
      <c r="BA278" s="2"/>
    </row>
    <row r="279" ht="14.25" customHeight="1">
      <c r="A279" s="1"/>
      <c r="B279" s="2"/>
      <c r="C279" s="2"/>
      <c r="D279" s="3"/>
      <c r="E279" s="3"/>
      <c r="F279" s="3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4"/>
      <c r="AW279" s="4"/>
      <c r="AX279" s="4"/>
      <c r="AY279" s="4"/>
      <c r="AZ279" s="4"/>
      <c r="BA279" s="2"/>
    </row>
    <row r="280" ht="14.25" customHeight="1">
      <c r="A280" s="1"/>
      <c r="B280" s="2"/>
      <c r="C280" s="2"/>
      <c r="D280" s="3"/>
      <c r="E280" s="3"/>
      <c r="F280" s="3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4"/>
      <c r="AW280" s="4"/>
      <c r="AX280" s="4"/>
      <c r="AY280" s="4"/>
      <c r="AZ280" s="4"/>
      <c r="BA280" s="2"/>
    </row>
    <row r="281" ht="14.25" customHeight="1">
      <c r="A281" s="1"/>
      <c r="B281" s="2"/>
      <c r="C281" s="2"/>
      <c r="D281" s="3"/>
      <c r="E281" s="3"/>
      <c r="F281" s="3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4"/>
      <c r="AW281" s="4"/>
      <c r="AX281" s="4"/>
      <c r="AY281" s="4"/>
      <c r="AZ281" s="4"/>
      <c r="BA281" s="2"/>
    </row>
    <row r="282" ht="14.25" customHeight="1">
      <c r="A282" s="1"/>
      <c r="B282" s="2"/>
      <c r="C282" s="2"/>
      <c r="D282" s="3"/>
      <c r="E282" s="3"/>
      <c r="F282" s="3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4"/>
      <c r="AW282" s="4"/>
      <c r="AX282" s="4"/>
      <c r="AY282" s="4"/>
      <c r="AZ282" s="4"/>
      <c r="BA282" s="2"/>
    </row>
    <row r="283" ht="14.25" customHeight="1">
      <c r="A283" s="1"/>
      <c r="B283" s="2"/>
      <c r="C283" s="2"/>
      <c r="D283" s="3"/>
      <c r="E283" s="3"/>
      <c r="F283" s="3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4"/>
      <c r="AW283" s="4"/>
      <c r="AX283" s="4"/>
      <c r="AY283" s="4"/>
      <c r="AZ283" s="4"/>
      <c r="BA283" s="2"/>
    </row>
    <row r="284" ht="14.25" customHeight="1">
      <c r="A284" s="1"/>
      <c r="B284" s="2"/>
      <c r="C284" s="2"/>
      <c r="D284" s="3"/>
      <c r="E284" s="3"/>
      <c r="F284" s="3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4"/>
      <c r="AW284" s="4"/>
      <c r="AX284" s="4"/>
      <c r="AY284" s="4"/>
      <c r="AZ284" s="4"/>
      <c r="BA284" s="2"/>
    </row>
    <row r="285" ht="14.25" customHeight="1">
      <c r="A285" s="1"/>
      <c r="B285" s="2"/>
      <c r="C285" s="2"/>
      <c r="D285" s="3"/>
      <c r="E285" s="3"/>
      <c r="F285" s="3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4"/>
      <c r="AW285" s="4"/>
      <c r="AX285" s="4"/>
      <c r="AY285" s="4"/>
      <c r="AZ285" s="4"/>
      <c r="BA285" s="2"/>
    </row>
    <row r="286" ht="14.25" customHeight="1">
      <c r="A286" s="1"/>
      <c r="B286" s="2"/>
      <c r="C286" s="2"/>
      <c r="D286" s="3"/>
      <c r="E286" s="3"/>
      <c r="F286" s="3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4"/>
      <c r="AW286" s="4"/>
      <c r="AX286" s="4"/>
      <c r="AY286" s="4"/>
      <c r="AZ286" s="4"/>
      <c r="BA286" s="2"/>
    </row>
    <row r="287" ht="14.25" customHeight="1">
      <c r="A287" s="1"/>
      <c r="B287" s="2"/>
      <c r="C287" s="2"/>
      <c r="D287" s="3"/>
      <c r="E287" s="3"/>
      <c r="F287" s="3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4"/>
      <c r="AW287" s="4"/>
      <c r="AX287" s="4"/>
      <c r="AY287" s="4"/>
      <c r="AZ287" s="4"/>
      <c r="BA287" s="2"/>
    </row>
    <row r="288" ht="14.25" customHeight="1">
      <c r="A288" s="1"/>
      <c r="B288" s="2"/>
      <c r="C288" s="2"/>
      <c r="D288" s="3"/>
      <c r="E288" s="3"/>
      <c r="F288" s="3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4"/>
      <c r="AW288" s="4"/>
      <c r="AX288" s="4"/>
      <c r="AY288" s="4"/>
      <c r="AZ288" s="4"/>
      <c r="BA288" s="2"/>
    </row>
    <row r="289" ht="14.25" customHeight="1">
      <c r="A289" s="1"/>
      <c r="B289" s="2"/>
      <c r="C289" s="2"/>
      <c r="D289" s="3"/>
      <c r="E289" s="3"/>
      <c r="F289" s="3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4"/>
      <c r="AW289" s="4"/>
      <c r="AX289" s="4"/>
      <c r="AY289" s="4"/>
      <c r="AZ289" s="4"/>
      <c r="BA289" s="2"/>
    </row>
    <row r="290" ht="14.25" customHeight="1">
      <c r="A290" s="1"/>
      <c r="B290" s="2"/>
      <c r="C290" s="2"/>
      <c r="D290" s="3"/>
      <c r="E290" s="3"/>
      <c r="F290" s="3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4"/>
      <c r="AW290" s="4"/>
      <c r="AX290" s="4"/>
      <c r="AY290" s="4"/>
      <c r="AZ290" s="4"/>
      <c r="BA290" s="2"/>
    </row>
    <row r="291" ht="14.25" customHeight="1">
      <c r="A291" s="1"/>
      <c r="B291" s="2"/>
      <c r="C291" s="2"/>
      <c r="D291" s="3"/>
      <c r="E291" s="3"/>
      <c r="F291" s="3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4"/>
      <c r="AW291" s="4"/>
      <c r="AX291" s="4"/>
      <c r="AY291" s="4"/>
      <c r="AZ291" s="4"/>
      <c r="BA291" s="2"/>
    </row>
    <row r="292" ht="14.25" customHeight="1">
      <c r="A292" s="1"/>
      <c r="B292" s="2"/>
      <c r="C292" s="2"/>
      <c r="D292" s="3"/>
      <c r="E292" s="3"/>
      <c r="F292" s="3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4"/>
      <c r="AW292" s="4"/>
      <c r="AX292" s="4"/>
      <c r="AY292" s="4"/>
      <c r="AZ292" s="4"/>
      <c r="BA292" s="2"/>
    </row>
    <row r="293" ht="14.25" customHeight="1">
      <c r="A293" s="1"/>
      <c r="B293" s="2"/>
      <c r="C293" s="2"/>
      <c r="D293" s="3"/>
      <c r="E293" s="3"/>
      <c r="F293" s="3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4"/>
      <c r="AW293" s="4"/>
      <c r="AX293" s="4"/>
      <c r="AY293" s="4"/>
      <c r="AZ293" s="4"/>
      <c r="BA293" s="2"/>
    </row>
    <row r="294" ht="14.25" customHeight="1">
      <c r="A294" s="1"/>
      <c r="B294" s="2"/>
      <c r="C294" s="2"/>
      <c r="D294" s="3"/>
      <c r="E294" s="3"/>
      <c r="F294" s="3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4"/>
      <c r="AW294" s="4"/>
      <c r="AX294" s="4"/>
      <c r="AY294" s="4"/>
      <c r="AZ294" s="4"/>
      <c r="BA294" s="2"/>
    </row>
    <row r="295" ht="14.25" customHeight="1">
      <c r="A295" s="1"/>
      <c r="B295" s="2"/>
      <c r="C295" s="2"/>
      <c r="D295" s="3"/>
      <c r="E295" s="3"/>
      <c r="F295" s="3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4"/>
      <c r="AW295" s="4"/>
      <c r="AX295" s="4"/>
      <c r="AY295" s="4"/>
      <c r="AZ295" s="4"/>
      <c r="BA295" s="2"/>
    </row>
    <row r="296" ht="14.25" customHeight="1">
      <c r="A296" s="1"/>
      <c r="B296" s="2"/>
      <c r="C296" s="2"/>
      <c r="D296" s="3"/>
      <c r="E296" s="3"/>
      <c r="F296" s="3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4"/>
      <c r="AW296" s="4"/>
      <c r="AX296" s="4"/>
      <c r="AY296" s="4"/>
      <c r="AZ296" s="4"/>
      <c r="BA296" s="2"/>
    </row>
    <row r="297" ht="14.25" customHeight="1">
      <c r="A297" s="1"/>
      <c r="B297" s="2"/>
      <c r="C297" s="2"/>
      <c r="D297" s="3"/>
      <c r="E297" s="3"/>
      <c r="F297" s="3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4"/>
      <c r="AW297" s="4"/>
      <c r="AX297" s="4"/>
      <c r="AY297" s="4"/>
      <c r="AZ297" s="4"/>
      <c r="BA297" s="2"/>
    </row>
    <row r="298" ht="14.25" customHeight="1">
      <c r="A298" s="1"/>
      <c r="B298" s="2"/>
      <c r="C298" s="2"/>
      <c r="D298" s="3"/>
      <c r="E298" s="3"/>
      <c r="F298" s="3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4"/>
      <c r="AW298" s="4"/>
      <c r="AX298" s="4"/>
      <c r="AY298" s="4"/>
      <c r="AZ298" s="4"/>
      <c r="BA298" s="2"/>
    </row>
    <row r="299" ht="14.25" customHeight="1">
      <c r="A299" s="1"/>
      <c r="B299" s="2"/>
      <c r="C299" s="2"/>
      <c r="D299" s="3"/>
      <c r="E299" s="3"/>
      <c r="F299" s="3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4"/>
      <c r="AW299" s="4"/>
      <c r="AX299" s="4"/>
      <c r="AY299" s="4"/>
      <c r="AZ299" s="4"/>
      <c r="BA299" s="2"/>
    </row>
    <row r="300" ht="14.25" customHeight="1">
      <c r="A300" s="1"/>
      <c r="B300" s="2"/>
      <c r="C300" s="2"/>
      <c r="D300" s="3"/>
      <c r="E300" s="3"/>
      <c r="F300" s="3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4"/>
      <c r="AW300" s="4"/>
      <c r="AX300" s="4"/>
      <c r="AY300" s="4"/>
      <c r="AZ300" s="4"/>
      <c r="BA300" s="2"/>
    </row>
    <row r="301" ht="14.25" customHeight="1">
      <c r="A301" s="1"/>
      <c r="B301" s="2"/>
      <c r="C301" s="2"/>
      <c r="D301" s="3"/>
      <c r="E301" s="3"/>
      <c r="F301" s="3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4"/>
      <c r="AW301" s="4"/>
      <c r="AX301" s="4"/>
      <c r="AY301" s="4"/>
      <c r="AZ301" s="4"/>
      <c r="BA301" s="2"/>
    </row>
    <row r="302" ht="14.25" customHeight="1">
      <c r="A302" s="1"/>
      <c r="B302" s="2"/>
      <c r="C302" s="2"/>
      <c r="D302" s="3"/>
      <c r="E302" s="3"/>
      <c r="F302" s="3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4"/>
      <c r="AW302" s="4"/>
      <c r="AX302" s="4"/>
      <c r="AY302" s="4"/>
      <c r="AZ302" s="4"/>
      <c r="BA302" s="2"/>
    </row>
    <row r="303" ht="14.25" customHeight="1">
      <c r="A303" s="1"/>
      <c r="B303" s="2"/>
      <c r="C303" s="2"/>
      <c r="D303" s="3"/>
      <c r="E303" s="3"/>
      <c r="F303" s="3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4"/>
      <c r="AW303" s="4"/>
      <c r="AX303" s="4"/>
      <c r="AY303" s="4"/>
      <c r="AZ303" s="4"/>
      <c r="BA303" s="2"/>
    </row>
    <row r="304" ht="14.25" customHeight="1">
      <c r="A304" s="1"/>
      <c r="B304" s="2"/>
      <c r="C304" s="2"/>
      <c r="D304" s="3"/>
      <c r="E304" s="3"/>
      <c r="F304" s="3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4"/>
      <c r="AW304" s="4"/>
      <c r="AX304" s="4"/>
      <c r="AY304" s="4"/>
      <c r="AZ304" s="4"/>
      <c r="BA304" s="2"/>
    </row>
    <row r="305" ht="14.25" customHeight="1">
      <c r="A305" s="1"/>
      <c r="B305" s="2"/>
      <c r="C305" s="2"/>
      <c r="D305" s="3"/>
      <c r="E305" s="3"/>
      <c r="F305" s="3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4"/>
      <c r="AW305" s="4"/>
      <c r="AX305" s="4"/>
      <c r="AY305" s="4"/>
      <c r="AZ305" s="4"/>
      <c r="BA305" s="2"/>
    </row>
    <row r="306" ht="14.25" customHeight="1">
      <c r="A306" s="1"/>
      <c r="B306" s="2"/>
      <c r="C306" s="2"/>
      <c r="D306" s="3"/>
      <c r="E306" s="3"/>
      <c r="F306" s="3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4"/>
      <c r="AW306" s="4"/>
      <c r="AX306" s="4"/>
      <c r="AY306" s="4"/>
      <c r="AZ306" s="4"/>
      <c r="BA306" s="2"/>
    </row>
    <row r="307" ht="14.25" customHeight="1">
      <c r="A307" s="1"/>
      <c r="B307" s="2"/>
      <c r="C307" s="2"/>
      <c r="D307" s="3"/>
      <c r="E307" s="3"/>
      <c r="F307" s="3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4"/>
      <c r="AW307" s="4"/>
      <c r="AX307" s="4"/>
      <c r="AY307" s="4"/>
      <c r="AZ307" s="4"/>
      <c r="BA307" s="2"/>
    </row>
    <row r="308" ht="14.25" customHeight="1">
      <c r="A308" s="1"/>
      <c r="B308" s="2"/>
      <c r="C308" s="2"/>
      <c r="D308" s="3"/>
      <c r="E308" s="3"/>
      <c r="F308" s="3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4"/>
      <c r="AW308" s="4"/>
      <c r="AX308" s="4"/>
      <c r="AY308" s="4"/>
      <c r="AZ308" s="4"/>
      <c r="BA308" s="2"/>
    </row>
    <row r="309" ht="14.25" customHeight="1">
      <c r="A309" s="1"/>
      <c r="B309" s="2"/>
      <c r="C309" s="2"/>
      <c r="D309" s="3"/>
      <c r="E309" s="3"/>
      <c r="F309" s="3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4"/>
      <c r="AW309" s="4"/>
      <c r="AX309" s="4"/>
      <c r="AY309" s="4"/>
      <c r="AZ309" s="4"/>
      <c r="BA309" s="2"/>
    </row>
    <row r="310" ht="14.25" customHeight="1">
      <c r="A310" s="1"/>
      <c r="B310" s="2"/>
      <c r="C310" s="2"/>
      <c r="D310" s="3"/>
      <c r="E310" s="3"/>
      <c r="F310" s="3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4"/>
      <c r="AW310" s="4"/>
      <c r="AX310" s="4"/>
      <c r="AY310" s="4"/>
      <c r="AZ310" s="4"/>
      <c r="BA310" s="2"/>
    </row>
    <row r="311" ht="14.25" customHeight="1">
      <c r="A311" s="1"/>
      <c r="B311" s="2"/>
      <c r="C311" s="2"/>
      <c r="D311" s="3"/>
      <c r="E311" s="3"/>
      <c r="F311" s="3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4"/>
      <c r="AW311" s="4"/>
      <c r="AX311" s="4"/>
      <c r="AY311" s="4"/>
      <c r="AZ311" s="4"/>
      <c r="BA311" s="2"/>
    </row>
    <row r="312" ht="14.25" customHeight="1">
      <c r="A312" s="1"/>
      <c r="B312" s="2"/>
      <c r="C312" s="2"/>
      <c r="D312" s="3"/>
      <c r="E312" s="3"/>
      <c r="F312" s="3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4"/>
      <c r="AW312" s="4"/>
      <c r="AX312" s="4"/>
      <c r="AY312" s="4"/>
      <c r="AZ312" s="4"/>
      <c r="BA312" s="2"/>
    </row>
    <row r="313" ht="14.25" customHeight="1">
      <c r="A313" s="1"/>
      <c r="B313" s="2"/>
      <c r="C313" s="2"/>
      <c r="D313" s="3"/>
      <c r="E313" s="3"/>
      <c r="F313" s="3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4"/>
      <c r="AW313" s="4"/>
      <c r="AX313" s="4"/>
      <c r="AY313" s="4"/>
      <c r="AZ313" s="4"/>
      <c r="BA313" s="2"/>
    </row>
    <row r="314" ht="14.25" customHeight="1">
      <c r="A314" s="1"/>
      <c r="B314" s="2"/>
      <c r="C314" s="2"/>
      <c r="D314" s="3"/>
      <c r="E314" s="3"/>
      <c r="F314" s="3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4"/>
      <c r="AW314" s="4"/>
      <c r="AX314" s="4"/>
      <c r="AY314" s="4"/>
      <c r="AZ314" s="4"/>
      <c r="BA314" s="2"/>
    </row>
    <row r="315" ht="14.25" customHeight="1">
      <c r="A315" s="1"/>
      <c r="B315" s="2"/>
      <c r="C315" s="2"/>
      <c r="D315" s="3"/>
      <c r="E315" s="3"/>
      <c r="F315" s="3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4"/>
      <c r="AW315" s="4"/>
      <c r="AX315" s="4"/>
      <c r="AY315" s="4"/>
      <c r="AZ315" s="4"/>
      <c r="BA315" s="2"/>
    </row>
    <row r="316" ht="14.25" customHeight="1">
      <c r="A316" s="1"/>
      <c r="B316" s="2"/>
      <c r="C316" s="2"/>
      <c r="D316" s="3"/>
      <c r="E316" s="3"/>
      <c r="F316" s="3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4"/>
      <c r="AW316" s="4"/>
      <c r="AX316" s="4"/>
      <c r="AY316" s="4"/>
      <c r="AZ316" s="4"/>
      <c r="BA316" s="2"/>
    </row>
    <row r="317" ht="14.25" customHeight="1">
      <c r="A317" s="1"/>
      <c r="B317" s="2"/>
      <c r="C317" s="2"/>
      <c r="D317" s="3"/>
      <c r="E317" s="3"/>
      <c r="F317" s="3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4"/>
      <c r="AW317" s="4"/>
      <c r="AX317" s="4"/>
      <c r="AY317" s="4"/>
      <c r="AZ317" s="4"/>
      <c r="BA317" s="2"/>
    </row>
    <row r="318" ht="14.25" customHeight="1">
      <c r="A318" s="1"/>
      <c r="B318" s="2"/>
      <c r="C318" s="2"/>
      <c r="D318" s="3"/>
      <c r="E318" s="3"/>
      <c r="F318" s="3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4"/>
      <c r="AW318" s="4"/>
      <c r="AX318" s="4"/>
      <c r="AY318" s="4"/>
      <c r="AZ318" s="4"/>
      <c r="BA318" s="2"/>
    </row>
    <row r="319" ht="14.25" customHeight="1">
      <c r="A319" s="1"/>
      <c r="B319" s="2"/>
      <c r="C319" s="2"/>
      <c r="D319" s="3"/>
      <c r="E319" s="3"/>
      <c r="F319" s="3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4"/>
      <c r="AW319" s="4"/>
      <c r="AX319" s="4"/>
      <c r="AY319" s="4"/>
      <c r="AZ319" s="4"/>
      <c r="BA319" s="2"/>
    </row>
    <row r="320" ht="14.25" customHeight="1">
      <c r="A320" s="1"/>
      <c r="B320" s="2"/>
      <c r="C320" s="2"/>
      <c r="D320" s="3"/>
      <c r="E320" s="3"/>
      <c r="F320" s="3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4"/>
      <c r="AW320" s="4"/>
      <c r="AX320" s="4"/>
      <c r="AY320" s="4"/>
      <c r="AZ320" s="4"/>
      <c r="BA320" s="2"/>
    </row>
    <row r="321" ht="14.25" customHeight="1">
      <c r="A321" s="1"/>
      <c r="B321" s="2"/>
      <c r="C321" s="2"/>
      <c r="D321" s="3"/>
      <c r="E321" s="3"/>
      <c r="F321" s="3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4"/>
      <c r="AW321" s="4"/>
      <c r="AX321" s="4"/>
      <c r="AY321" s="4"/>
      <c r="AZ321" s="4"/>
      <c r="BA321" s="2"/>
    </row>
    <row r="322" ht="14.25" customHeight="1">
      <c r="A322" s="1"/>
      <c r="B322" s="2"/>
      <c r="C322" s="2"/>
      <c r="D322" s="3"/>
      <c r="E322" s="3"/>
      <c r="F322" s="3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4"/>
      <c r="AW322" s="4"/>
      <c r="AX322" s="4"/>
      <c r="AY322" s="4"/>
      <c r="AZ322" s="4"/>
      <c r="BA322" s="2"/>
    </row>
    <row r="323" ht="14.25" customHeight="1">
      <c r="A323" s="1"/>
      <c r="B323" s="2"/>
      <c r="C323" s="2"/>
      <c r="D323" s="3"/>
      <c r="E323" s="3"/>
      <c r="F323" s="3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4"/>
      <c r="AW323" s="4"/>
      <c r="AX323" s="4"/>
      <c r="AY323" s="4"/>
      <c r="AZ323" s="4"/>
      <c r="BA323" s="2"/>
    </row>
    <row r="324" ht="14.25" customHeight="1">
      <c r="A324" s="1"/>
      <c r="B324" s="2"/>
      <c r="C324" s="2"/>
      <c r="D324" s="3"/>
      <c r="E324" s="3"/>
      <c r="F324" s="3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4"/>
      <c r="AW324" s="4"/>
      <c r="AX324" s="4"/>
      <c r="AY324" s="4"/>
      <c r="AZ324" s="4"/>
      <c r="BA324" s="2"/>
    </row>
    <row r="325" ht="14.25" customHeight="1">
      <c r="A325" s="1"/>
      <c r="B325" s="2"/>
      <c r="C325" s="2"/>
      <c r="D325" s="3"/>
      <c r="E325" s="3"/>
      <c r="F325" s="3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4"/>
      <c r="AW325" s="4"/>
      <c r="AX325" s="4"/>
      <c r="AY325" s="4"/>
      <c r="AZ325" s="4"/>
      <c r="BA325" s="2"/>
    </row>
    <row r="326" ht="14.25" customHeight="1">
      <c r="A326" s="1"/>
      <c r="B326" s="2"/>
      <c r="C326" s="2"/>
      <c r="D326" s="3"/>
      <c r="E326" s="3"/>
      <c r="F326" s="3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4"/>
      <c r="AW326" s="4"/>
      <c r="AX326" s="4"/>
      <c r="AY326" s="4"/>
      <c r="AZ326" s="4"/>
      <c r="BA326" s="2"/>
    </row>
    <row r="327" ht="14.25" customHeight="1">
      <c r="A327" s="1"/>
      <c r="B327" s="2"/>
      <c r="C327" s="2"/>
      <c r="D327" s="3"/>
      <c r="E327" s="3"/>
      <c r="F327" s="3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4"/>
      <c r="AW327" s="4"/>
      <c r="AX327" s="4"/>
      <c r="AY327" s="4"/>
      <c r="AZ327" s="4"/>
      <c r="BA327" s="2"/>
    </row>
    <row r="328" ht="14.25" customHeight="1">
      <c r="A328" s="1"/>
      <c r="B328" s="2"/>
      <c r="C328" s="2"/>
      <c r="D328" s="3"/>
      <c r="E328" s="3"/>
      <c r="F328" s="3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4"/>
      <c r="AW328" s="4"/>
      <c r="AX328" s="4"/>
      <c r="AY328" s="4"/>
      <c r="AZ328" s="4"/>
      <c r="BA328" s="2"/>
    </row>
    <row r="329" ht="14.25" customHeight="1">
      <c r="A329" s="1"/>
      <c r="B329" s="2"/>
      <c r="C329" s="2"/>
      <c r="D329" s="3"/>
      <c r="E329" s="3"/>
      <c r="F329" s="3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4"/>
      <c r="AW329" s="4"/>
      <c r="AX329" s="4"/>
      <c r="AY329" s="4"/>
      <c r="AZ329" s="4"/>
      <c r="BA329" s="2"/>
    </row>
    <row r="330" ht="14.25" customHeight="1">
      <c r="A330" s="1"/>
      <c r="B330" s="2"/>
      <c r="C330" s="2"/>
      <c r="D330" s="3"/>
      <c r="E330" s="3"/>
      <c r="F330" s="3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4"/>
      <c r="AW330" s="4"/>
      <c r="AX330" s="4"/>
      <c r="AY330" s="4"/>
      <c r="AZ330" s="4"/>
      <c r="BA330" s="2"/>
    </row>
    <row r="331" ht="14.25" customHeight="1">
      <c r="A331" s="1"/>
      <c r="B331" s="2"/>
      <c r="C331" s="2"/>
      <c r="D331" s="3"/>
      <c r="E331" s="3"/>
      <c r="F331" s="3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4"/>
      <c r="AW331" s="4"/>
      <c r="AX331" s="4"/>
      <c r="AY331" s="4"/>
      <c r="AZ331" s="4"/>
      <c r="BA331" s="2"/>
    </row>
    <row r="332" ht="14.25" customHeight="1">
      <c r="A332" s="1"/>
      <c r="B332" s="2"/>
      <c r="C332" s="2"/>
      <c r="D332" s="3"/>
      <c r="E332" s="3"/>
      <c r="F332" s="3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4"/>
      <c r="AW332" s="4"/>
      <c r="AX332" s="4"/>
      <c r="AY332" s="4"/>
      <c r="AZ332" s="4"/>
      <c r="BA332" s="2"/>
    </row>
    <row r="333" ht="14.25" customHeight="1">
      <c r="A333" s="1"/>
      <c r="B333" s="2"/>
      <c r="C333" s="2"/>
      <c r="D333" s="3"/>
      <c r="E333" s="3"/>
      <c r="F333" s="3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4"/>
      <c r="AW333" s="4"/>
      <c r="AX333" s="4"/>
      <c r="AY333" s="4"/>
      <c r="AZ333" s="4"/>
      <c r="BA333" s="2"/>
    </row>
    <row r="334" ht="14.25" customHeight="1">
      <c r="A334" s="1"/>
      <c r="B334" s="2"/>
      <c r="C334" s="2"/>
      <c r="D334" s="3"/>
      <c r="E334" s="3"/>
      <c r="F334" s="3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4"/>
      <c r="AW334" s="4"/>
      <c r="AX334" s="4"/>
      <c r="AY334" s="4"/>
      <c r="AZ334" s="4"/>
      <c r="BA334" s="2"/>
    </row>
    <row r="335" ht="14.25" customHeight="1">
      <c r="A335" s="1"/>
      <c r="B335" s="2"/>
      <c r="C335" s="2"/>
      <c r="D335" s="3"/>
      <c r="E335" s="3"/>
      <c r="F335" s="3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4"/>
      <c r="AW335" s="4"/>
      <c r="AX335" s="4"/>
      <c r="AY335" s="4"/>
      <c r="AZ335" s="4"/>
      <c r="BA335" s="2"/>
    </row>
    <row r="336" ht="14.25" customHeight="1">
      <c r="A336" s="1"/>
      <c r="B336" s="2"/>
      <c r="C336" s="2"/>
      <c r="D336" s="3"/>
      <c r="E336" s="3"/>
      <c r="F336" s="3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4"/>
      <c r="AW336" s="4"/>
      <c r="AX336" s="4"/>
      <c r="AY336" s="4"/>
      <c r="AZ336" s="4"/>
      <c r="BA336" s="2"/>
    </row>
    <row r="337" ht="14.25" customHeight="1">
      <c r="A337" s="1"/>
      <c r="B337" s="2"/>
      <c r="C337" s="2"/>
      <c r="D337" s="3"/>
      <c r="E337" s="3"/>
      <c r="F337" s="3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4"/>
      <c r="AW337" s="4"/>
      <c r="AX337" s="4"/>
      <c r="AY337" s="4"/>
      <c r="AZ337" s="4"/>
      <c r="BA337" s="2"/>
    </row>
    <row r="338" ht="14.25" customHeight="1">
      <c r="A338" s="1"/>
      <c r="B338" s="2"/>
      <c r="C338" s="2"/>
      <c r="D338" s="3"/>
      <c r="E338" s="3"/>
      <c r="F338" s="3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4"/>
      <c r="AW338" s="4"/>
      <c r="AX338" s="4"/>
      <c r="AY338" s="4"/>
      <c r="AZ338" s="4"/>
      <c r="BA338" s="2"/>
    </row>
    <row r="339" ht="14.25" customHeight="1">
      <c r="A339" s="1"/>
      <c r="B339" s="2"/>
      <c r="C339" s="2"/>
      <c r="D339" s="3"/>
      <c r="E339" s="3"/>
      <c r="F339" s="3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4"/>
      <c r="AW339" s="4"/>
      <c r="AX339" s="4"/>
      <c r="AY339" s="4"/>
      <c r="AZ339" s="4"/>
      <c r="BA339" s="2"/>
    </row>
    <row r="340" ht="14.25" customHeight="1">
      <c r="A340" s="1"/>
      <c r="B340" s="2"/>
      <c r="C340" s="2"/>
      <c r="D340" s="3"/>
      <c r="E340" s="3"/>
      <c r="F340" s="3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4"/>
      <c r="AW340" s="4"/>
      <c r="AX340" s="4"/>
      <c r="AY340" s="4"/>
      <c r="AZ340" s="4"/>
      <c r="BA340" s="2"/>
    </row>
    <row r="341" ht="14.25" customHeight="1">
      <c r="A341" s="1"/>
      <c r="B341" s="2"/>
      <c r="C341" s="2"/>
      <c r="D341" s="3"/>
      <c r="E341" s="3"/>
      <c r="F341" s="3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4"/>
      <c r="AW341" s="4"/>
      <c r="AX341" s="4"/>
      <c r="AY341" s="4"/>
      <c r="AZ341" s="4"/>
      <c r="BA341" s="2"/>
    </row>
    <row r="342" ht="14.25" customHeight="1">
      <c r="A342" s="1"/>
      <c r="B342" s="2"/>
      <c r="C342" s="2"/>
      <c r="D342" s="3"/>
      <c r="E342" s="3"/>
      <c r="F342" s="3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4"/>
      <c r="AW342" s="4"/>
      <c r="AX342" s="4"/>
      <c r="AY342" s="4"/>
      <c r="AZ342" s="4"/>
      <c r="BA342" s="2"/>
    </row>
    <row r="343" ht="14.25" customHeight="1">
      <c r="A343" s="1"/>
      <c r="B343" s="2"/>
      <c r="C343" s="2"/>
      <c r="D343" s="3"/>
      <c r="E343" s="3"/>
      <c r="F343" s="3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4"/>
      <c r="AW343" s="4"/>
      <c r="AX343" s="4"/>
      <c r="AY343" s="4"/>
      <c r="AZ343" s="4"/>
      <c r="BA343" s="2"/>
    </row>
    <row r="344" ht="14.25" customHeight="1">
      <c r="A344" s="1"/>
      <c r="B344" s="2"/>
      <c r="C344" s="2"/>
      <c r="D344" s="3"/>
      <c r="E344" s="3"/>
      <c r="F344" s="3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4"/>
      <c r="AW344" s="4"/>
      <c r="AX344" s="4"/>
      <c r="AY344" s="4"/>
      <c r="AZ344" s="4"/>
      <c r="BA344" s="2"/>
    </row>
    <row r="345" ht="14.25" customHeight="1">
      <c r="A345" s="1"/>
      <c r="B345" s="2"/>
      <c r="C345" s="2"/>
      <c r="D345" s="3"/>
      <c r="E345" s="3"/>
      <c r="F345" s="3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4"/>
      <c r="AW345" s="4"/>
      <c r="AX345" s="4"/>
      <c r="AY345" s="4"/>
      <c r="AZ345" s="4"/>
      <c r="BA345" s="2"/>
    </row>
    <row r="346" ht="14.25" customHeight="1">
      <c r="A346" s="1"/>
      <c r="B346" s="2"/>
      <c r="C346" s="2"/>
      <c r="D346" s="3"/>
      <c r="E346" s="3"/>
      <c r="F346" s="3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4"/>
      <c r="AW346" s="4"/>
      <c r="AX346" s="4"/>
      <c r="AY346" s="4"/>
      <c r="AZ346" s="4"/>
      <c r="BA346" s="2"/>
    </row>
    <row r="347" ht="14.25" customHeight="1">
      <c r="A347" s="1"/>
      <c r="B347" s="2"/>
      <c r="C347" s="2"/>
      <c r="D347" s="3"/>
      <c r="E347" s="3"/>
      <c r="F347" s="3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4"/>
      <c r="AW347" s="4"/>
      <c r="AX347" s="4"/>
      <c r="AY347" s="4"/>
      <c r="AZ347" s="4"/>
      <c r="BA347" s="2"/>
    </row>
    <row r="348" ht="14.25" customHeight="1">
      <c r="A348" s="1"/>
      <c r="B348" s="2"/>
      <c r="C348" s="2"/>
      <c r="D348" s="3"/>
      <c r="E348" s="3"/>
      <c r="F348" s="3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4"/>
      <c r="AW348" s="4"/>
      <c r="AX348" s="4"/>
      <c r="AY348" s="4"/>
      <c r="AZ348" s="4"/>
      <c r="BA348" s="2"/>
    </row>
    <row r="349" ht="14.25" customHeight="1">
      <c r="A349" s="1"/>
      <c r="B349" s="2"/>
      <c r="C349" s="2"/>
      <c r="D349" s="3"/>
      <c r="E349" s="3"/>
      <c r="F349" s="3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4"/>
      <c r="AW349" s="4"/>
      <c r="AX349" s="4"/>
      <c r="AY349" s="4"/>
      <c r="AZ349" s="4"/>
      <c r="BA349" s="2"/>
    </row>
    <row r="350" ht="14.25" customHeight="1">
      <c r="A350" s="1"/>
      <c r="B350" s="2"/>
      <c r="C350" s="2"/>
      <c r="D350" s="3"/>
      <c r="E350" s="3"/>
      <c r="F350" s="3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4"/>
      <c r="AW350" s="4"/>
      <c r="AX350" s="4"/>
      <c r="AY350" s="4"/>
      <c r="AZ350" s="4"/>
      <c r="BA350" s="2"/>
    </row>
    <row r="351" ht="14.25" customHeight="1">
      <c r="A351" s="1"/>
      <c r="B351" s="2"/>
      <c r="C351" s="2"/>
      <c r="D351" s="3"/>
      <c r="E351" s="3"/>
      <c r="F351" s="3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4"/>
      <c r="AW351" s="4"/>
      <c r="AX351" s="4"/>
      <c r="AY351" s="4"/>
      <c r="AZ351" s="4"/>
      <c r="BA351" s="2"/>
    </row>
    <row r="352" ht="14.25" customHeight="1">
      <c r="A352" s="1"/>
      <c r="B352" s="2"/>
      <c r="C352" s="2"/>
      <c r="D352" s="3"/>
      <c r="E352" s="3"/>
      <c r="F352" s="3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4"/>
      <c r="AW352" s="4"/>
      <c r="AX352" s="4"/>
      <c r="AY352" s="4"/>
      <c r="AZ352" s="4"/>
      <c r="BA352" s="2"/>
    </row>
    <row r="353" ht="14.25" customHeight="1">
      <c r="A353" s="1"/>
      <c r="B353" s="2"/>
      <c r="C353" s="2"/>
      <c r="D353" s="3"/>
      <c r="E353" s="3"/>
      <c r="F353" s="3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4"/>
      <c r="AW353" s="4"/>
      <c r="AX353" s="4"/>
      <c r="AY353" s="4"/>
      <c r="AZ353" s="4"/>
      <c r="BA353" s="2"/>
    </row>
    <row r="354" ht="14.25" customHeight="1">
      <c r="A354" s="1"/>
      <c r="B354" s="2"/>
      <c r="C354" s="2"/>
      <c r="D354" s="3"/>
      <c r="E354" s="3"/>
      <c r="F354" s="3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4"/>
      <c r="AW354" s="4"/>
      <c r="AX354" s="4"/>
      <c r="AY354" s="4"/>
      <c r="AZ354" s="4"/>
      <c r="BA354" s="2"/>
    </row>
    <row r="355" ht="14.25" customHeight="1">
      <c r="A355" s="1"/>
      <c r="B355" s="2"/>
      <c r="C355" s="2"/>
      <c r="D355" s="3"/>
      <c r="E355" s="3"/>
      <c r="F355" s="3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4"/>
      <c r="AW355" s="4"/>
      <c r="AX355" s="4"/>
      <c r="AY355" s="4"/>
      <c r="AZ355" s="4"/>
      <c r="BA355" s="2"/>
    </row>
    <row r="356" ht="14.25" customHeight="1">
      <c r="A356" s="1"/>
      <c r="B356" s="2"/>
      <c r="C356" s="2"/>
      <c r="D356" s="3"/>
      <c r="E356" s="3"/>
      <c r="F356" s="3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4"/>
      <c r="AW356" s="4"/>
      <c r="AX356" s="4"/>
      <c r="AY356" s="4"/>
      <c r="AZ356" s="4"/>
      <c r="BA356" s="2"/>
    </row>
    <row r="357" ht="14.25" customHeight="1">
      <c r="A357" s="1"/>
      <c r="B357" s="2"/>
      <c r="C357" s="2"/>
      <c r="D357" s="3"/>
      <c r="E357" s="3"/>
      <c r="F357" s="3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4"/>
      <c r="AW357" s="4"/>
      <c r="AX357" s="4"/>
      <c r="AY357" s="4"/>
      <c r="AZ357" s="4"/>
      <c r="BA357" s="2"/>
    </row>
    <row r="358" ht="14.25" customHeight="1">
      <c r="A358" s="1"/>
      <c r="B358" s="2"/>
      <c r="C358" s="2"/>
      <c r="D358" s="3"/>
      <c r="E358" s="3"/>
      <c r="F358" s="3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4"/>
      <c r="AW358" s="4"/>
      <c r="AX358" s="4"/>
      <c r="AY358" s="4"/>
      <c r="AZ358" s="4"/>
      <c r="BA358" s="2"/>
    </row>
    <row r="359" ht="14.25" customHeight="1">
      <c r="A359" s="1"/>
      <c r="B359" s="2"/>
      <c r="C359" s="2"/>
      <c r="D359" s="3"/>
      <c r="E359" s="3"/>
      <c r="F359" s="3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4"/>
      <c r="AW359" s="4"/>
      <c r="AX359" s="4"/>
      <c r="AY359" s="4"/>
      <c r="AZ359" s="4"/>
      <c r="BA359" s="2"/>
    </row>
    <row r="360" ht="14.25" customHeight="1">
      <c r="A360" s="1"/>
      <c r="B360" s="2"/>
      <c r="C360" s="2"/>
      <c r="D360" s="3"/>
      <c r="E360" s="3"/>
      <c r="F360" s="3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4"/>
      <c r="AW360" s="4"/>
      <c r="AX360" s="4"/>
      <c r="AY360" s="4"/>
      <c r="AZ360" s="4"/>
      <c r="BA360" s="2"/>
    </row>
    <row r="361" ht="14.25" customHeight="1">
      <c r="A361" s="1"/>
      <c r="B361" s="2"/>
      <c r="C361" s="2"/>
      <c r="D361" s="3"/>
      <c r="E361" s="3"/>
      <c r="F361" s="3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4"/>
      <c r="AW361" s="4"/>
      <c r="AX361" s="4"/>
      <c r="AY361" s="4"/>
      <c r="AZ361" s="4"/>
      <c r="BA361" s="2"/>
    </row>
    <row r="362" ht="14.25" customHeight="1">
      <c r="A362" s="1"/>
      <c r="B362" s="2"/>
      <c r="C362" s="2"/>
      <c r="D362" s="3"/>
      <c r="E362" s="3"/>
      <c r="F362" s="3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4"/>
      <c r="AW362" s="4"/>
      <c r="AX362" s="4"/>
      <c r="AY362" s="4"/>
      <c r="AZ362" s="4"/>
      <c r="BA362" s="2"/>
    </row>
    <row r="363" ht="14.25" customHeight="1">
      <c r="A363" s="1"/>
      <c r="B363" s="2"/>
      <c r="C363" s="2"/>
      <c r="D363" s="3"/>
      <c r="E363" s="3"/>
      <c r="F363" s="3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4"/>
      <c r="AW363" s="4"/>
      <c r="AX363" s="4"/>
      <c r="AY363" s="4"/>
      <c r="AZ363" s="4"/>
      <c r="BA363" s="2"/>
    </row>
    <row r="364" ht="14.25" customHeight="1">
      <c r="A364" s="1"/>
      <c r="B364" s="2"/>
      <c r="C364" s="2"/>
      <c r="D364" s="3"/>
      <c r="E364" s="3"/>
      <c r="F364" s="3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4"/>
      <c r="AW364" s="4"/>
      <c r="AX364" s="4"/>
      <c r="AY364" s="4"/>
      <c r="AZ364" s="4"/>
      <c r="BA364" s="2"/>
    </row>
    <row r="365" ht="14.25" customHeight="1">
      <c r="A365" s="1"/>
      <c r="B365" s="2"/>
      <c r="C365" s="2"/>
      <c r="D365" s="3"/>
      <c r="E365" s="3"/>
      <c r="F365" s="3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4"/>
      <c r="AW365" s="4"/>
      <c r="AX365" s="4"/>
      <c r="AY365" s="4"/>
      <c r="AZ365" s="4"/>
      <c r="BA365" s="2"/>
    </row>
    <row r="366" ht="14.25" customHeight="1">
      <c r="A366" s="1"/>
      <c r="B366" s="2"/>
      <c r="C366" s="2"/>
      <c r="D366" s="3"/>
      <c r="E366" s="3"/>
      <c r="F366" s="3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4"/>
      <c r="AW366" s="4"/>
      <c r="AX366" s="4"/>
      <c r="AY366" s="4"/>
      <c r="AZ366" s="4"/>
      <c r="BA366" s="2"/>
    </row>
    <row r="367" ht="14.25" customHeight="1">
      <c r="A367" s="1"/>
      <c r="B367" s="2"/>
      <c r="C367" s="2"/>
      <c r="D367" s="3"/>
      <c r="E367" s="3"/>
      <c r="F367" s="3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4"/>
      <c r="AW367" s="4"/>
      <c r="AX367" s="4"/>
      <c r="AY367" s="4"/>
      <c r="AZ367" s="4"/>
      <c r="BA367" s="2"/>
    </row>
    <row r="368" ht="14.25" customHeight="1">
      <c r="A368" s="1"/>
      <c r="B368" s="2"/>
      <c r="C368" s="2"/>
      <c r="D368" s="3"/>
      <c r="E368" s="3"/>
      <c r="F368" s="3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4"/>
      <c r="AW368" s="4"/>
      <c r="AX368" s="4"/>
      <c r="AY368" s="4"/>
      <c r="AZ368" s="4"/>
      <c r="BA368" s="2"/>
    </row>
    <row r="369" ht="14.25" customHeight="1">
      <c r="A369" s="1"/>
      <c r="B369" s="2"/>
      <c r="C369" s="2"/>
      <c r="D369" s="3"/>
      <c r="E369" s="3"/>
      <c r="F369" s="3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4"/>
      <c r="AW369" s="4"/>
      <c r="AX369" s="4"/>
      <c r="AY369" s="4"/>
      <c r="AZ369" s="4"/>
      <c r="BA369" s="2"/>
    </row>
    <row r="370" ht="14.25" customHeight="1">
      <c r="A370" s="1"/>
      <c r="B370" s="2"/>
      <c r="C370" s="2"/>
      <c r="D370" s="3"/>
      <c r="E370" s="3"/>
      <c r="F370" s="3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4"/>
      <c r="AW370" s="4"/>
      <c r="AX370" s="4"/>
      <c r="AY370" s="4"/>
      <c r="AZ370" s="4"/>
      <c r="BA370" s="2"/>
    </row>
    <row r="371" ht="14.25" customHeight="1">
      <c r="A371" s="1"/>
      <c r="B371" s="2"/>
      <c r="C371" s="2"/>
      <c r="D371" s="3"/>
      <c r="E371" s="3"/>
      <c r="F371" s="3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4"/>
      <c r="AW371" s="4"/>
      <c r="AX371" s="4"/>
      <c r="AY371" s="4"/>
      <c r="AZ371" s="4"/>
      <c r="BA371" s="2"/>
    </row>
    <row r="372" ht="14.25" customHeight="1">
      <c r="A372" s="1"/>
      <c r="B372" s="2"/>
      <c r="C372" s="2"/>
      <c r="D372" s="3"/>
      <c r="E372" s="3"/>
      <c r="F372" s="3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4"/>
      <c r="AW372" s="4"/>
      <c r="AX372" s="4"/>
      <c r="AY372" s="4"/>
      <c r="AZ372" s="4"/>
      <c r="BA372" s="2"/>
    </row>
    <row r="373" ht="14.25" customHeight="1">
      <c r="A373" s="1"/>
      <c r="B373" s="2"/>
      <c r="C373" s="2"/>
      <c r="D373" s="3"/>
      <c r="E373" s="3"/>
      <c r="F373" s="3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4"/>
      <c r="AW373" s="4"/>
      <c r="AX373" s="4"/>
      <c r="AY373" s="4"/>
      <c r="AZ373" s="4"/>
      <c r="BA373" s="2"/>
    </row>
    <row r="374" ht="14.25" customHeight="1">
      <c r="A374" s="1"/>
      <c r="B374" s="2"/>
      <c r="C374" s="2"/>
      <c r="D374" s="3"/>
      <c r="E374" s="3"/>
      <c r="F374" s="3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4"/>
      <c r="AW374" s="4"/>
      <c r="AX374" s="4"/>
      <c r="AY374" s="4"/>
      <c r="AZ374" s="4"/>
      <c r="BA374" s="2"/>
    </row>
    <row r="375" ht="14.25" customHeight="1">
      <c r="A375" s="1"/>
      <c r="B375" s="2"/>
      <c r="C375" s="2"/>
      <c r="D375" s="3"/>
      <c r="E375" s="3"/>
      <c r="F375" s="3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4"/>
      <c r="AW375" s="4"/>
      <c r="AX375" s="4"/>
      <c r="AY375" s="4"/>
      <c r="AZ375" s="4"/>
      <c r="BA375" s="2"/>
    </row>
    <row r="376" ht="14.25" customHeight="1">
      <c r="A376" s="1"/>
      <c r="B376" s="2"/>
      <c r="C376" s="2"/>
      <c r="D376" s="3"/>
      <c r="E376" s="3"/>
      <c r="F376" s="3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4"/>
      <c r="AW376" s="4"/>
      <c r="AX376" s="4"/>
      <c r="AY376" s="4"/>
      <c r="AZ376" s="4"/>
      <c r="BA376" s="2"/>
    </row>
    <row r="377" ht="14.25" customHeight="1">
      <c r="A377" s="1"/>
      <c r="B377" s="2"/>
      <c r="C377" s="2"/>
      <c r="D377" s="3"/>
      <c r="E377" s="3"/>
      <c r="F377" s="3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4"/>
      <c r="AW377" s="4"/>
      <c r="AX377" s="4"/>
      <c r="AY377" s="4"/>
      <c r="AZ377" s="4"/>
      <c r="BA377" s="2"/>
    </row>
    <row r="378" ht="14.25" customHeight="1">
      <c r="A378" s="1"/>
      <c r="B378" s="2"/>
      <c r="C378" s="2"/>
      <c r="D378" s="3"/>
      <c r="E378" s="3"/>
      <c r="F378" s="3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4"/>
      <c r="AW378" s="4"/>
      <c r="AX378" s="4"/>
      <c r="AY378" s="4"/>
      <c r="AZ378" s="4"/>
      <c r="BA378" s="2"/>
    </row>
    <row r="379" ht="14.25" customHeight="1">
      <c r="A379" s="1"/>
      <c r="B379" s="2"/>
      <c r="C379" s="2"/>
      <c r="D379" s="3"/>
      <c r="E379" s="3"/>
      <c r="F379" s="3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4"/>
      <c r="AW379" s="4"/>
      <c r="AX379" s="4"/>
      <c r="AY379" s="4"/>
      <c r="AZ379" s="4"/>
      <c r="BA379" s="2"/>
    </row>
    <row r="380" ht="14.25" customHeight="1">
      <c r="A380" s="1"/>
      <c r="B380" s="2"/>
      <c r="C380" s="2"/>
      <c r="D380" s="3"/>
      <c r="E380" s="3"/>
      <c r="F380" s="3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4"/>
      <c r="AW380" s="4"/>
      <c r="AX380" s="4"/>
      <c r="AY380" s="4"/>
      <c r="AZ380" s="4"/>
      <c r="BA380" s="2"/>
    </row>
    <row r="381" ht="14.25" customHeight="1">
      <c r="A381" s="1"/>
      <c r="B381" s="2"/>
      <c r="C381" s="2"/>
      <c r="D381" s="3"/>
      <c r="E381" s="3"/>
      <c r="F381" s="3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4"/>
      <c r="AW381" s="4"/>
      <c r="AX381" s="4"/>
      <c r="AY381" s="4"/>
      <c r="AZ381" s="4"/>
      <c r="BA381" s="2"/>
    </row>
    <row r="382" ht="14.25" customHeight="1">
      <c r="A382" s="1"/>
      <c r="B382" s="2"/>
      <c r="C382" s="2"/>
      <c r="D382" s="3"/>
      <c r="E382" s="3"/>
      <c r="F382" s="3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4"/>
      <c r="AW382" s="4"/>
      <c r="AX382" s="4"/>
      <c r="AY382" s="4"/>
      <c r="AZ382" s="4"/>
      <c r="BA382" s="2"/>
    </row>
    <row r="383" ht="14.25" customHeight="1">
      <c r="A383" s="1"/>
      <c r="B383" s="2"/>
      <c r="C383" s="2"/>
      <c r="D383" s="3"/>
      <c r="E383" s="3"/>
      <c r="F383" s="3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4"/>
      <c r="AW383" s="4"/>
      <c r="AX383" s="4"/>
      <c r="AY383" s="4"/>
      <c r="AZ383" s="4"/>
      <c r="BA383" s="2"/>
    </row>
    <row r="384" ht="14.25" customHeight="1">
      <c r="A384" s="1"/>
      <c r="B384" s="2"/>
      <c r="C384" s="2"/>
      <c r="D384" s="3"/>
      <c r="E384" s="3"/>
      <c r="F384" s="3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4"/>
      <c r="AW384" s="4"/>
      <c r="AX384" s="4"/>
      <c r="AY384" s="4"/>
      <c r="AZ384" s="4"/>
      <c r="BA384" s="2"/>
    </row>
    <row r="385" ht="14.25" customHeight="1">
      <c r="A385" s="1"/>
      <c r="B385" s="2"/>
      <c r="C385" s="2"/>
      <c r="D385" s="3"/>
      <c r="E385" s="3"/>
      <c r="F385" s="3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4"/>
      <c r="AW385" s="4"/>
      <c r="AX385" s="4"/>
      <c r="AY385" s="4"/>
      <c r="AZ385" s="4"/>
      <c r="BA385" s="2"/>
    </row>
    <row r="386" ht="14.25" customHeight="1">
      <c r="A386" s="1"/>
      <c r="B386" s="2"/>
      <c r="C386" s="2"/>
      <c r="D386" s="3"/>
      <c r="E386" s="3"/>
      <c r="F386" s="3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4"/>
      <c r="AW386" s="4"/>
      <c r="AX386" s="4"/>
      <c r="AY386" s="4"/>
      <c r="AZ386" s="4"/>
      <c r="BA386" s="2"/>
    </row>
    <row r="387" ht="14.25" customHeight="1">
      <c r="A387" s="1"/>
      <c r="B387" s="2"/>
      <c r="C387" s="2"/>
      <c r="D387" s="3"/>
      <c r="E387" s="3"/>
      <c r="F387" s="3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4"/>
      <c r="AW387" s="4"/>
      <c r="AX387" s="4"/>
      <c r="AY387" s="4"/>
      <c r="AZ387" s="4"/>
      <c r="BA387" s="2"/>
    </row>
    <row r="388" ht="14.25" customHeight="1">
      <c r="A388" s="1"/>
      <c r="B388" s="2"/>
      <c r="C388" s="2"/>
      <c r="D388" s="3"/>
      <c r="E388" s="3"/>
      <c r="F388" s="3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4"/>
      <c r="AW388" s="4"/>
      <c r="AX388" s="4"/>
      <c r="AY388" s="4"/>
      <c r="AZ388" s="4"/>
      <c r="BA388" s="2"/>
    </row>
    <row r="389" ht="14.25" customHeight="1">
      <c r="A389" s="1"/>
      <c r="B389" s="2"/>
      <c r="C389" s="2"/>
      <c r="D389" s="3"/>
      <c r="E389" s="3"/>
      <c r="F389" s="3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4"/>
      <c r="AW389" s="4"/>
      <c r="AX389" s="4"/>
      <c r="AY389" s="4"/>
      <c r="AZ389" s="4"/>
      <c r="BA389" s="2"/>
    </row>
    <row r="390" ht="14.25" customHeight="1">
      <c r="A390" s="1"/>
      <c r="B390" s="2"/>
      <c r="C390" s="2"/>
      <c r="D390" s="3"/>
      <c r="E390" s="3"/>
      <c r="F390" s="3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4"/>
      <c r="AW390" s="4"/>
      <c r="AX390" s="4"/>
      <c r="AY390" s="4"/>
      <c r="AZ390" s="4"/>
      <c r="BA390" s="2"/>
    </row>
    <row r="391" ht="14.25" customHeight="1">
      <c r="A391" s="1"/>
      <c r="B391" s="2"/>
      <c r="C391" s="2"/>
      <c r="D391" s="3"/>
      <c r="E391" s="3"/>
      <c r="F391" s="3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4"/>
      <c r="AW391" s="4"/>
      <c r="AX391" s="4"/>
      <c r="AY391" s="4"/>
      <c r="AZ391" s="4"/>
      <c r="BA391" s="2"/>
    </row>
    <row r="392" ht="14.25" customHeight="1">
      <c r="A392" s="1"/>
      <c r="B392" s="2"/>
      <c r="C392" s="2"/>
      <c r="D392" s="3"/>
      <c r="E392" s="3"/>
      <c r="F392" s="3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4"/>
      <c r="AW392" s="4"/>
      <c r="AX392" s="4"/>
      <c r="AY392" s="4"/>
      <c r="AZ392" s="4"/>
      <c r="BA392" s="2"/>
    </row>
    <row r="393" ht="14.25" customHeight="1">
      <c r="A393" s="1"/>
      <c r="B393" s="2"/>
      <c r="C393" s="2"/>
      <c r="D393" s="3"/>
      <c r="E393" s="3"/>
      <c r="F393" s="3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4"/>
      <c r="AW393" s="4"/>
      <c r="AX393" s="4"/>
      <c r="AY393" s="4"/>
      <c r="AZ393" s="4"/>
      <c r="BA393" s="2"/>
    </row>
    <row r="394" ht="14.25" customHeight="1">
      <c r="A394" s="1"/>
      <c r="B394" s="2"/>
      <c r="C394" s="2"/>
      <c r="D394" s="3"/>
      <c r="E394" s="3"/>
      <c r="F394" s="3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4"/>
      <c r="AW394" s="4"/>
      <c r="AX394" s="4"/>
      <c r="AY394" s="4"/>
      <c r="AZ394" s="4"/>
      <c r="BA394" s="2"/>
    </row>
    <row r="395" ht="14.25" customHeight="1">
      <c r="A395" s="1"/>
      <c r="B395" s="2"/>
      <c r="C395" s="2"/>
      <c r="D395" s="3"/>
      <c r="E395" s="3"/>
      <c r="F395" s="3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4"/>
      <c r="AW395" s="4"/>
      <c r="AX395" s="4"/>
      <c r="AY395" s="4"/>
      <c r="AZ395" s="4"/>
      <c r="BA395" s="2"/>
    </row>
    <row r="396" ht="14.25" customHeight="1">
      <c r="A396" s="1"/>
      <c r="B396" s="2"/>
      <c r="C396" s="2"/>
      <c r="D396" s="3"/>
      <c r="E396" s="3"/>
      <c r="F396" s="3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4"/>
      <c r="AW396" s="4"/>
      <c r="AX396" s="4"/>
      <c r="AY396" s="4"/>
      <c r="AZ396" s="4"/>
      <c r="BA396" s="2"/>
    </row>
    <row r="397" ht="14.25" customHeight="1">
      <c r="A397" s="1"/>
      <c r="B397" s="2"/>
      <c r="C397" s="2"/>
      <c r="D397" s="3"/>
      <c r="E397" s="3"/>
      <c r="F397" s="3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4"/>
      <c r="AW397" s="4"/>
      <c r="AX397" s="4"/>
      <c r="AY397" s="4"/>
      <c r="AZ397" s="4"/>
      <c r="BA397" s="2"/>
    </row>
    <row r="398" ht="14.25" customHeight="1">
      <c r="A398" s="1"/>
      <c r="B398" s="2"/>
      <c r="C398" s="2"/>
      <c r="D398" s="3"/>
      <c r="E398" s="3"/>
      <c r="F398" s="3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4"/>
      <c r="AW398" s="4"/>
      <c r="AX398" s="4"/>
      <c r="AY398" s="4"/>
      <c r="AZ398" s="4"/>
      <c r="BA398" s="2"/>
    </row>
    <row r="399" ht="14.25" customHeight="1">
      <c r="A399" s="1"/>
      <c r="B399" s="2"/>
      <c r="C399" s="2"/>
      <c r="D399" s="3"/>
      <c r="E399" s="3"/>
      <c r="F399" s="3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4"/>
      <c r="AW399" s="4"/>
      <c r="AX399" s="4"/>
      <c r="AY399" s="4"/>
      <c r="AZ399" s="4"/>
      <c r="BA399" s="2"/>
    </row>
    <row r="400" ht="14.25" customHeight="1">
      <c r="A400" s="1"/>
      <c r="B400" s="2"/>
      <c r="C400" s="2"/>
      <c r="D400" s="3"/>
      <c r="E400" s="3"/>
      <c r="F400" s="3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4"/>
      <c r="AW400" s="4"/>
      <c r="AX400" s="4"/>
      <c r="AY400" s="4"/>
      <c r="AZ400" s="4"/>
      <c r="BA400" s="2"/>
    </row>
    <row r="401" ht="14.25" customHeight="1">
      <c r="A401" s="1"/>
      <c r="B401" s="2"/>
      <c r="C401" s="2"/>
      <c r="D401" s="3"/>
      <c r="E401" s="3"/>
      <c r="F401" s="3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4"/>
      <c r="AW401" s="4"/>
      <c r="AX401" s="4"/>
      <c r="AY401" s="4"/>
      <c r="AZ401" s="4"/>
      <c r="BA401" s="2"/>
    </row>
    <row r="402" ht="14.25" customHeight="1">
      <c r="A402" s="1"/>
      <c r="B402" s="2"/>
      <c r="C402" s="2"/>
      <c r="D402" s="3"/>
      <c r="E402" s="3"/>
      <c r="F402" s="3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4"/>
      <c r="AW402" s="4"/>
      <c r="AX402" s="4"/>
      <c r="AY402" s="4"/>
      <c r="AZ402" s="4"/>
      <c r="BA402" s="2"/>
    </row>
    <row r="403" ht="14.25" customHeight="1">
      <c r="A403" s="1"/>
      <c r="B403" s="2"/>
      <c r="C403" s="2"/>
      <c r="D403" s="3"/>
      <c r="E403" s="3"/>
      <c r="F403" s="3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4"/>
      <c r="AW403" s="4"/>
      <c r="AX403" s="4"/>
      <c r="AY403" s="4"/>
      <c r="AZ403" s="4"/>
      <c r="BA403" s="2"/>
    </row>
    <row r="404" ht="14.25" customHeight="1">
      <c r="A404" s="1"/>
      <c r="B404" s="2"/>
      <c r="C404" s="2"/>
      <c r="D404" s="3"/>
      <c r="E404" s="3"/>
      <c r="F404" s="3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4"/>
      <c r="AW404" s="4"/>
      <c r="AX404" s="4"/>
      <c r="AY404" s="4"/>
      <c r="AZ404" s="4"/>
      <c r="BA404" s="2"/>
    </row>
    <row r="405" ht="14.25" customHeight="1">
      <c r="A405" s="1"/>
      <c r="B405" s="2"/>
      <c r="C405" s="2"/>
      <c r="D405" s="3"/>
      <c r="E405" s="3"/>
      <c r="F405" s="3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4"/>
      <c r="AW405" s="4"/>
      <c r="AX405" s="4"/>
      <c r="AY405" s="4"/>
      <c r="AZ405" s="4"/>
      <c r="BA405" s="2"/>
    </row>
    <row r="406" ht="14.25" customHeight="1">
      <c r="A406" s="1"/>
      <c r="B406" s="2"/>
      <c r="C406" s="2"/>
      <c r="D406" s="3"/>
      <c r="E406" s="3"/>
      <c r="F406" s="3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4"/>
      <c r="AW406" s="4"/>
      <c r="AX406" s="4"/>
      <c r="AY406" s="4"/>
      <c r="AZ406" s="4"/>
      <c r="BA406" s="2"/>
    </row>
    <row r="407" ht="14.25" customHeight="1">
      <c r="A407" s="1"/>
      <c r="B407" s="2"/>
      <c r="C407" s="2"/>
      <c r="D407" s="3"/>
      <c r="E407" s="3"/>
      <c r="F407" s="3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4"/>
      <c r="AW407" s="4"/>
      <c r="AX407" s="4"/>
      <c r="AY407" s="4"/>
      <c r="AZ407" s="4"/>
      <c r="BA407" s="2"/>
    </row>
    <row r="408" ht="14.25" customHeight="1">
      <c r="A408" s="1"/>
      <c r="B408" s="2"/>
      <c r="C408" s="2"/>
      <c r="D408" s="3"/>
      <c r="E408" s="3"/>
      <c r="F408" s="3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4"/>
      <c r="AW408" s="4"/>
      <c r="AX408" s="4"/>
      <c r="AY408" s="4"/>
      <c r="AZ408" s="4"/>
      <c r="BA408" s="2"/>
    </row>
    <row r="409" ht="14.25" customHeight="1">
      <c r="A409" s="1"/>
      <c r="B409" s="2"/>
      <c r="C409" s="2"/>
      <c r="D409" s="3"/>
      <c r="E409" s="3"/>
      <c r="F409" s="3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4"/>
      <c r="AW409" s="4"/>
      <c r="AX409" s="4"/>
      <c r="AY409" s="4"/>
      <c r="AZ409" s="4"/>
      <c r="BA409" s="2"/>
    </row>
    <row r="410" ht="14.25" customHeight="1">
      <c r="A410" s="1"/>
      <c r="B410" s="2"/>
      <c r="C410" s="2"/>
      <c r="D410" s="3"/>
      <c r="E410" s="3"/>
      <c r="F410" s="3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4"/>
      <c r="AW410" s="4"/>
      <c r="AX410" s="4"/>
      <c r="AY410" s="4"/>
      <c r="AZ410" s="4"/>
      <c r="BA410" s="2"/>
    </row>
    <row r="411" ht="14.25" customHeight="1">
      <c r="A411" s="1"/>
      <c r="B411" s="2"/>
      <c r="C411" s="2"/>
      <c r="D411" s="3"/>
      <c r="E411" s="3"/>
      <c r="F411" s="3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4"/>
      <c r="AW411" s="4"/>
      <c r="AX411" s="4"/>
      <c r="AY411" s="4"/>
      <c r="AZ411" s="4"/>
      <c r="BA411" s="2"/>
    </row>
    <row r="412" ht="14.25" customHeight="1">
      <c r="A412" s="1"/>
      <c r="B412" s="2"/>
      <c r="C412" s="2"/>
      <c r="D412" s="3"/>
      <c r="E412" s="3"/>
      <c r="F412" s="3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4"/>
      <c r="AW412" s="4"/>
      <c r="AX412" s="4"/>
      <c r="AY412" s="4"/>
      <c r="AZ412" s="4"/>
      <c r="BA412" s="2"/>
    </row>
    <row r="413" ht="14.25" customHeight="1">
      <c r="A413" s="1"/>
      <c r="B413" s="2"/>
      <c r="C413" s="2"/>
      <c r="D413" s="3"/>
      <c r="E413" s="3"/>
      <c r="F413" s="3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4"/>
      <c r="AW413" s="4"/>
      <c r="AX413" s="4"/>
      <c r="AY413" s="4"/>
      <c r="AZ413" s="4"/>
      <c r="BA413" s="2"/>
    </row>
    <row r="414" ht="14.25" customHeight="1">
      <c r="A414" s="1"/>
      <c r="B414" s="2"/>
      <c r="C414" s="2"/>
      <c r="D414" s="3"/>
      <c r="E414" s="3"/>
      <c r="F414" s="3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4"/>
      <c r="AW414" s="4"/>
      <c r="AX414" s="4"/>
      <c r="AY414" s="4"/>
      <c r="AZ414" s="4"/>
      <c r="BA414" s="2"/>
    </row>
    <row r="415" ht="14.25" customHeight="1">
      <c r="A415" s="1"/>
      <c r="B415" s="2"/>
      <c r="C415" s="2"/>
      <c r="D415" s="3"/>
      <c r="E415" s="3"/>
      <c r="F415" s="3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4"/>
      <c r="AW415" s="4"/>
      <c r="AX415" s="4"/>
      <c r="AY415" s="4"/>
      <c r="AZ415" s="4"/>
      <c r="BA415" s="2"/>
    </row>
    <row r="416" ht="14.25" customHeight="1">
      <c r="A416" s="1"/>
      <c r="B416" s="2"/>
      <c r="C416" s="2"/>
      <c r="D416" s="3"/>
      <c r="E416" s="3"/>
      <c r="F416" s="3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4"/>
      <c r="AW416" s="4"/>
      <c r="AX416" s="4"/>
      <c r="AY416" s="4"/>
      <c r="AZ416" s="4"/>
      <c r="BA416" s="2"/>
    </row>
    <row r="417" ht="14.25" customHeight="1">
      <c r="A417" s="1"/>
      <c r="B417" s="2"/>
      <c r="C417" s="2"/>
      <c r="D417" s="3"/>
      <c r="E417" s="3"/>
      <c r="F417" s="3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4"/>
      <c r="AW417" s="4"/>
      <c r="AX417" s="4"/>
      <c r="AY417" s="4"/>
      <c r="AZ417" s="4"/>
      <c r="BA417" s="2"/>
    </row>
    <row r="418" ht="14.25" customHeight="1">
      <c r="A418" s="1"/>
      <c r="B418" s="2"/>
      <c r="C418" s="2"/>
      <c r="D418" s="3"/>
      <c r="E418" s="3"/>
      <c r="F418" s="3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4"/>
      <c r="AW418" s="4"/>
      <c r="AX418" s="4"/>
      <c r="AY418" s="4"/>
      <c r="AZ418" s="4"/>
      <c r="BA418" s="2"/>
    </row>
    <row r="419" ht="14.25" customHeight="1">
      <c r="A419" s="1"/>
      <c r="B419" s="2"/>
      <c r="C419" s="2"/>
      <c r="D419" s="3"/>
      <c r="E419" s="3"/>
      <c r="F419" s="3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4"/>
      <c r="AW419" s="4"/>
      <c r="AX419" s="4"/>
      <c r="AY419" s="4"/>
      <c r="AZ419" s="4"/>
      <c r="BA419" s="2"/>
    </row>
    <row r="420" ht="14.25" customHeight="1">
      <c r="A420" s="1"/>
      <c r="B420" s="2"/>
      <c r="C420" s="2"/>
      <c r="D420" s="3"/>
      <c r="E420" s="3"/>
      <c r="F420" s="3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4"/>
      <c r="AW420" s="4"/>
      <c r="AX420" s="4"/>
      <c r="AY420" s="4"/>
      <c r="AZ420" s="4"/>
      <c r="BA420" s="2"/>
    </row>
    <row r="421" ht="14.25" customHeight="1">
      <c r="A421" s="1"/>
      <c r="B421" s="2"/>
      <c r="C421" s="2"/>
      <c r="D421" s="3"/>
      <c r="E421" s="3"/>
      <c r="F421" s="3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4"/>
      <c r="AW421" s="4"/>
      <c r="AX421" s="4"/>
      <c r="AY421" s="4"/>
      <c r="AZ421" s="4"/>
      <c r="BA421" s="2"/>
    </row>
    <row r="422" ht="14.25" customHeight="1">
      <c r="A422" s="1"/>
      <c r="B422" s="2"/>
      <c r="C422" s="2"/>
      <c r="D422" s="3"/>
      <c r="E422" s="3"/>
      <c r="F422" s="3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4"/>
      <c r="AW422" s="4"/>
      <c r="AX422" s="4"/>
      <c r="AY422" s="4"/>
      <c r="AZ422" s="4"/>
      <c r="BA422" s="2"/>
    </row>
    <row r="423" ht="14.25" customHeight="1">
      <c r="A423" s="1"/>
      <c r="B423" s="2"/>
      <c r="C423" s="2"/>
      <c r="D423" s="3"/>
      <c r="E423" s="3"/>
      <c r="F423" s="3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4"/>
      <c r="AW423" s="4"/>
      <c r="AX423" s="4"/>
      <c r="AY423" s="4"/>
      <c r="AZ423" s="4"/>
      <c r="BA423" s="2"/>
    </row>
    <row r="424" ht="14.25" customHeight="1">
      <c r="A424" s="1"/>
      <c r="B424" s="2"/>
      <c r="C424" s="2"/>
      <c r="D424" s="3"/>
      <c r="E424" s="3"/>
      <c r="F424" s="3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4"/>
      <c r="AW424" s="4"/>
      <c r="AX424" s="4"/>
      <c r="AY424" s="4"/>
      <c r="AZ424" s="4"/>
      <c r="BA424" s="2"/>
    </row>
    <row r="425" ht="14.25" customHeight="1">
      <c r="A425" s="1"/>
      <c r="B425" s="2"/>
      <c r="C425" s="2"/>
      <c r="D425" s="3"/>
      <c r="E425" s="3"/>
      <c r="F425" s="3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4"/>
      <c r="AW425" s="4"/>
      <c r="AX425" s="4"/>
      <c r="AY425" s="4"/>
      <c r="AZ425" s="4"/>
      <c r="BA425" s="2"/>
    </row>
    <row r="426" ht="14.25" customHeight="1">
      <c r="A426" s="1"/>
      <c r="B426" s="2"/>
      <c r="C426" s="2"/>
      <c r="D426" s="3"/>
      <c r="E426" s="3"/>
      <c r="F426" s="3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4"/>
      <c r="AW426" s="4"/>
      <c r="AX426" s="4"/>
      <c r="AY426" s="4"/>
      <c r="AZ426" s="4"/>
      <c r="BA426" s="2"/>
    </row>
    <row r="427" ht="14.25" customHeight="1">
      <c r="A427" s="1"/>
      <c r="B427" s="2"/>
      <c r="C427" s="2"/>
      <c r="D427" s="3"/>
      <c r="E427" s="3"/>
      <c r="F427" s="3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4"/>
      <c r="AW427" s="4"/>
      <c r="AX427" s="4"/>
      <c r="AY427" s="4"/>
      <c r="AZ427" s="4"/>
      <c r="BA427" s="2"/>
    </row>
    <row r="428" ht="14.25" customHeight="1">
      <c r="A428" s="1"/>
      <c r="B428" s="2"/>
      <c r="C428" s="2"/>
      <c r="D428" s="3"/>
      <c r="E428" s="3"/>
      <c r="F428" s="3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4"/>
      <c r="AW428" s="4"/>
      <c r="AX428" s="4"/>
      <c r="AY428" s="4"/>
      <c r="AZ428" s="4"/>
      <c r="BA428" s="2"/>
    </row>
    <row r="429" ht="14.25" customHeight="1">
      <c r="A429" s="1"/>
      <c r="B429" s="2"/>
      <c r="C429" s="2"/>
      <c r="D429" s="3"/>
      <c r="E429" s="3"/>
      <c r="F429" s="3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4"/>
      <c r="AW429" s="4"/>
      <c r="AX429" s="4"/>
      <c r="AY429" s="4"/>
      <c r="AZ429" s="4"/>
      <c r="BA429" s="2"/>
    </row>
    <row r="430" ht="14.25" customHeight="1">
      <c r="A430" s="1"/>
      <c r="B430" s="2"/>
      <c r="C430" s="2"/>
      <c r="D430" s="3"/>
      <c r="E430" s="3"/>
      <c r="F430" s="3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4"/>
      <c r="AW430" s="4"/>
      <c r="AX430" s="4"/>
      <c r="AY430" s="4"/>
      <c r="AZ430" s="4"/>
      <c r="BA430" s="2"/>
    </row>
    <row r="431" ht="14.25" customHeight="1">
      <c r="A431" s="1"/>
      <c r="B431" s="2"/>
      <c r="C431" s="2"/>
      <c r="D431" s="3"/>
      <c r="E431" s="3"/>
      <c r="F431" s="3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4"/>
      <c r="AW431" s="4"/>
      <c r="AX431" s="4"/>
      <c r="AY431" s="4"/>
      <c r="AZ431" s="4"/>
      <c r="BA431" s="2"/>
    </row>
    <row r="432" ht="14.25" customHeight="1">
      <c r="A432" s="1"/>
      <c r="B432" s="2"/>
      <c r="C432" s="2"/>
      <c r="D432" s="3"/>
      <c r="E432" s="3"/>
      <c r="F432" s="3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4"/>
      <c r="AW432" s="4"/>
      <c r="AX432" s="4"/>
      <c r="AY432" s="4"/>
      <c r="AZ432" s="4"/>
      <c r="BA432" s="2"/>
    </row>
    <row r="433" ht="14.25" customHeight="1">
      <c r="A433" s="1"/>
      <c r="B433" s="2"/>
      <c r="C433" s="2"/>
      <c r="D433" s="3"/>
      <c r="E433" s="3"/>
      <c r="F433" s="3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4"/>
      <c r="AW433" s="4"/>
      <c r="AX433" s="4"/>
      <c r="AY433" s="4"/>
      <c r="AZ433" s="4"/>
      <c r="BA433" s="2"/>
    </row>
    <row r="434" ht="14.25" customHeight="1">
      <c r="A434" s="1"/>
      <c r="B434" s="2"/>
      <c r="C434" s="2"/>
      <c r="D434" s="3"/>
      <c r="E434" s="3"/>
      <c r="F434" s="3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4"/>
      <c r="AW434" s="4"/>
      <c r="AX434" s="4"/>
      <c r="AY434" s="4"/>
      <c r="AZ434" s="4"/>
      <c r="BA434" s="2"/>
    </row>
    <row r="435" ht="14.25" customHeight="1">
      <c r="A435" s="1"/>
      <c r="B435" s="2"/>
      <c r="C435" s="2"/>
      <c r="D435" s="3"/>
      <c r="E435" s="3"/>
      <c r="F435" s="3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4"/>
      <c r="AW435" s="4"/>
      <c r="AX435" s="4"/>
      <c r="AY435" s="4"/>
      <c r="AZ435" s="4"/>
      <c r="BA435" s="2"/>
    </row>
    <row r="436" ht="14.25" customHeight="1">
      <c r="A436" s="1"/>
      <c r="B436" s="2"/>
      <c r="C436" s="2"/>
      <c r="D436" s="3"/>
      <c r="E436" s="3"/>
      <c r="F436" s="3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4"/>
      <c r="AW436" s="4"/>
      <c r="AX436" s="4"/>
      <c r="AY436" s="4"/>
      <c r="AZ436" s="4"/>
      <c r="BA436" s="2"/>
    </row>
    <row r="437" ht="14.25" customHeight="1">
      <c r="A437" s="1"/>
      <c r="B437" s="2"/>
      <c r="C437" s="2"/>
      <c r="D437" s="3"/>
      <c r="E437" s="3"/>
      <c r="F437" s="3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4"/>
      <c r="AW437" s="4"/>
      <c r="AX437" s="4"/>
      <c r="AY437" s="4"/>
      <c r="AZ437" s="4"/>
      <c r="BA437" s="2"/>
    </row>
    <row r="438" ht="14.25" customHeight="1">
      <c r="A438" s="1"/>
      <c r="B438" s="2"/>
      <c r="C438" s="2"/>
      <c r="D438" s="3"/>
      <c r="E438" s="3"/>
      <c r="F438" s="3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4"/>
      <c r="AW438" s="4"/>
      <c r="AX438" s="4"/>
      <c r="AY438" s="4"/>
      <c r="AZ438" s="4"/>
      <c r="BA438" s="2"/>
    </row>
    <row r="439" ht="14.25" customHeight="1">
      <c r="A439" s="1"/>
      <c r="B439" s="2"/>
      <c r="C439" s="2"/>
      <c r="D439" s="3"/>
      <c r="E439" s="3"/>
      <c r="F439" s="3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4"/>
      <c r="AW439" s="4"/>
      <c r="AX439" s="4"/>
      <c r="AY439" s="4"/>
      <c r="AZ439" s="4"/>
      <c r="BA439" s="2"/>
    </row>
    <row r="440" ht="14.25" customHeight="1">
      <c r="A440" s="1"/>
      <c r="B440" s="2"/>
      <c r="C440" s="2"/>
      <c r="D440" s="3"/>
      <c r="E440" s="3"/>
      <c r="F440" s="3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4"/>
      <c r="AW440" s="4"/>
      <c r="AX440" s="4"/>
      <c r="AY440" s="4"/>
      <c r="AZ440" s="4"/>
      <c r="BA440" s="2"/>
    </row>
    <row r="441" ht="14.25" customHeight="1">
      <c r="A441" s="1"/>
      <c r="B441" s="2"/>
      <c r="C441" s="2"/>
      <c r="D441" s="3"/>
      <c r="E441" s="3"/>
      <c r="F441" s="3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4"/>
      <c r="AW441" s="4"/>
      <c r="AX441" s="4"/>
      <c r="AY441" s="4"/>
      <c r="AZ441" s="4"/>
      <c r="BA441" s="2"/>
    </row>
    <row r="442" ht="14.25" customHeight="1">
      <c r="A442" s="1"/>
      <c r="B442" s="2"/>
      <c r="C442" s="2"/>
      <c r="D442" s="3"/>
      <c r="E442" s="3"/>
      <c r="F442" s="3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4"/>
      <c r="AW442" s="4"/>
      <c r="AX442" s="4"/>
      <c r="AY442" s="4"/>
      <c r="AZ442" s="4"/>
      <c r="BA442" s="2"/>
    </row>
    <row r="443" ht="14.25" customHeight="1">
      <c r="A443" s="1"/>
      <c r="B443" s="2"/>
      <c r="C443" s="2"/>
      <c r="D443" s="3"/>
      <c r="E443" s="3"/>
      <c r="F443" s="3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4"/>
      <c r="AW443" s="4"/>
      <c r="AX443" s="4"/>
      <c r="AY443" s="4"/>
      <c r="AZ443" s="4"/>
      <c r="BA443" s="2"/>
    </row>
    <row r="444" ht="14.25" customHeight="1">
      <c r="A444" s="1"/>
      <c r="B444" s="2"/>
      <c r="C444" s="2"/>
      <c r="D444" s="3"/>
      <c r="E444" s="3"/>
      <c r="F444" s="3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4"/>
      <c r="AW444" s="4"/>
      <c r="AX444" s="4"/>
      <c r="AY444" s="4"/>
      <c r="AZ444" s="4"/>
      <c r="BA444" s="2"/>
    </row>
    <row r="445" ht="14.25" customHeight="1">
      <c r="A445" s="1"/>
      <c r="B445" s="2"/>
      <c r="C445" s="2"/>
      <c r="D445" s="3"/>
      <c r="E445" s="3"/>
      <c r="F445" s="3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4"/>
      <c r="AW445" s="4"/>
      <c r="AX445" s="4"/>
      <c r="AY445" s="4"/>
      <c r="AZ445" s="4"/>
      <c r="BA445" s="2"/>
    </row>
    <row r="446" ht="14.25" customHeight="1">
      <c r="A446" s="1"/>
      <c r="B446" s="2"/>
      <c r="C446" s="2"/>
      <c r="D446" s="3"/>
      <c r="E446" s="3"/>
      <c r="F446" s="3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4"/>
      <c r="AW446" s="4"/>
      <c r="AX446" s="4"/>
      <c r="AY446" s="4"/>
      <c r="AZ446" s="4"/>
      <c r="BA446" s="2"/>
    </row>
    <row r="447" ht="14.25" customHeight="1">
      <c r="A447" s="1"/>
      <c r="B447" s="2"/>
      <c r="C447" s="2"/>
      <c r="D447" s="3"/>
      <c r="E447" s="3"/>
      <c r="F447" s="3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4"/>
      <c r="AW447" s="4"/>
      <c r="AX447" s="4"/>
      <c r="AY447" s="4"/>
      <c r="AZ447" s="4"/>
      <c r="BA447" s="2"/>
    </row>
    <row r="448" ht="14.25" customHeight="1">
      <c r="A448" s="1"/>
      <c r="B448" s="2"/>
      <c r="C448" s="2"/>
      <c r="D448" s="3"/>
      <c r="E448" s="3"/>
      <c r="F448" s="3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4"/>
      <c r="AW448" s="4"/>
      <c r="AX448" s="4"/>
      <c r="AY448" s="4"/>
      <c r="AZ448" s="4"/>
      <c r="BA448" s="2"/>
    </row>
    <row r="449" ht="14.25" customHeight="1">
      <c r="A449" s="1"/>
      <c r="B449" s="2"/>
      <c r="C449" s="2"/>
      <c r="D449" s="3"/>
      <c r="E449" s="3"/>
      <c r="F449" s="3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4"/>
      <c r="AW449" s="4"/>
      <c r="AX449" s="4"/>
      <c r="AY449" s="4"/>
      <c r="AZ449" s="4"/>
      <c r="BA449" s="2"/>
    </row>
    <row r="450" ht="14.25" customHeight="1">
      <c r="A450" s="1"/>
      <c r="B450" s="2"/>
      <c r="C450" s="2"/>
      <c r="D450" s="3"/>
      <c r="E450" s="3"/>
      <c r="F450" s="3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4"/>
      <c r="AW450" s="4"/>
      <c r="AX450" s="4"/>
      <c r="AY450" s="4"/>
      <c r="AZ450" s="4"/>
      <c r="BA450" s="2"/>
    </row>
    <row r="451" ht="14.25" customHeight="1">
      <c r="A451" s="1"/>
      <c r="B451" s="2"/>
      <c r="C451" s="2"/>
      <c r="D451" s="3"/>
      <c r="E451" s="3"/>
      <c r="F451" s="3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4"/>
      <c r="AW451" s="4"/>
      <c r="AX451" s="4"/>
      <c r="AY451" s="4"/>
      <c r="AZ451" s="4"/>
      <c r="BA451" s="2"/>
    </row>
    <row r="452" ht="14.25" customHeight="1">
      <c r="A452" s="1"/>
      <c r="B452" s="2"/>
      <c r="C452" s="2"/>
      <c r="D452" s="3"/>
      <c r="E452" s="3"/>
      <c r="F452" s="3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4"/>
      <c r="AW452" s="4"/>
      <c r="AX452" s="4"/>
      <c r="AY452" s="4"/>
      <c r="AZ452" s="4"/>
      <c r="BA452" s="2"/>
    </row>
    <row r="453" ht="14.25" customHeight="1">
      <c r="A453" s="1"/>
      <c r="B453" s="2"/>
      <c r="C453" s="2"/>
      <c r="D453" s="3"/>
      <c r="E453" s="3"/>
      <c r="F453" s="3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4"/>
      <c r="AW453" s="4"/>
      <c r="AX453" s="4"/>
      <c r="AY453" s="4"/>
      <c r="AZ453" s="4"/>
      <c r="BA453" s="2"/>
    </row>
    <row r="454" ht="14.25" customHeight="1">
      <c r="A454" s="1"/>
      <c r="B454" s="2"/>
      <c r="C454" s="2"/>
      <c r="D454" s="3"/>
      <c r="E454" s="3"/>
      <c r="F454" s="3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4"/>
      <c r="AW454" s="4"/>
      <c r="AX454" s="4"/>
      <c r="AY454" s="4"/>
      <c r="AZ454" s="4"/>
      <c r="BA454" s="2"/>
    </row>
    <row r="455" ht="14.25" customHeight="1">
      <c r="A455" s="1"/>
      <c r="B455" s="2"/>
      <c r="C455" s="2"/>
      <c r="D455" s="3"/>
      <c r="E455" s="3"/>
      <c r="F455" s="3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4"/>
      <c r="AW455" s="4"/>
      <c r="AX455" s="4"/>
      <c r="AY455" s="4"/>
      <c r="AZ455" s="4"/>
      <c r="BA455" s="2"/>
    </row>
    <row r="456" ht="14.25" customHeight="1">
      <c r="A456" s="1"/>
      <c r="B456" s="2"/>
      <c r="C456" s="2"/>
      <c r="D456" s="3"/>
      <c r="E456" s="3"/>
      <c r="F456" s="3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4"/>
      <c r="AW456" s="4"/>
      <c r="AX456" s="4"/>
      <c r="AY456" s="4"/>
      <c r="AZ456" s="4"/>
      <c r="BA456" s="2"/>
    </row>
    <row r="457" ht="14.25" customHeight="1">
      <c r="A457" s="1"/>
      <c r="B457" s="2"/>
      <c r="C457" s="2"/>
      <c r="D457" s="3"/>
      <c r="E457" s="3"/>
      <c r="F457" s="3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4"/>
      <c r="AW457" s="4"/>
      <c r="AX457" s="4"/>
      <c r="AY457" s="4"/>
      <c r="AZ457" s="4"/>
      <c r="BA457" s="2"/>
    </row>
    <row r="458" ht="14.25" customHeight="1">
      <c r="A458" s="1"/>
      <c r="B458" s="2"/>
      <c r="C458" s="2"/>
      <c r="D458" s="3"/>
      <c r="E458" s="3"/>
      <c r="F458" s="3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4"/>
      <c r="AW458" s="4"/>
      <c r="AX458" s="4"/>
      <c r="AY458" s="4"/>
      <c r="AZ458" s="4"/>
      <c r="BA458" s="2"/>
    </row>
    <row r="459" ht="14.25" customHeight="1">
      <c r="A459" s="1"/>
      <c r="B459" s="2"/>
      <c r="C459" s="2"/>
      <c r="D459" s="3"/>
      <c r="E459" s="3"/>
      <c r="F459" s="3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4"/>
      <c r="AW459" s="4"/>
      <c r="AX459" s="4"/>
      <c r="AY459" s="4"/>
      <c r="AZ459" s="4"/>
      <c r="BA459" s="2"/>
    </row>
    <row r="460" ht="14.25" customHeight="1">
      <c r="A460" s="1"/>
      <c r="B460" s="2"/>
      <c r="C460" s="2"/>
      <c r="D460" s="3"/>
      <c r="E460" s="3"/>
      <c r="F460" s="3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4"/>
      <c r="AW460" s="4"/>
      <c r="AX460" s="4"/>
      <c r="AY460" s="4"/>
      <c r="AZ460" s="4"/>
      <c r="BA460" s="2"/>
    </row>
    <row r="461" ht="14.25" customHeight="1">
      <c r="A461" s="1"/>
      <c r="B461" s="2"/>
      <c r="C461" s="2"/>
      <c r="D461" s="3"/>
      <c r="E461" s="3"/>
      <c r="F461" s="3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4"/>
      <c r="AW461" s="4"/>
      <c r="AX461" s="4"/>
      <c r="AY461" s="4"/>
      <c r="AZ461" s="4"/>
      <c r="BA461" s="2"/>
    </row>
    <row r="462" ht="14.25" customHeight="1">
      <c r="A462" s="1"/>
      <c r="B462" s="2"/>
      <c r="C462" s="2"/>
      <c r="D462" s="3"/>
      <c r="E462" s="3"/>
      <c r="F462" s="3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4"/>
      <c r="AW462" s="4"/>
      <c r="AX462" s="4"/>
      <c r="AY462" s="4"/>
      <c r="AZ462" s="4"/>
      <c r="BA462" s="2"/>
    </row>
    <row r="463" ht="14.25" customHeight="1">
      <c r="A463" s="1"/>
      <c r="B463" s="2"/>
      <c r="C463" s="2"/>
      <c r="D463" s="3"/>
      <c r="E463" s="3"/>
      <c r="F463" s="3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4"/>
      <c r="AW463" s="4"/>
      <c r="AX463" s="4"/>
      <c r="AY463" s="4"/>
      <c r="AZ463" s="4"/>
      <c r="BA463" s="2"/>
    </row>
    <row r="464" ht="14.25" customHeight="1">
      <c r="A464" s="1"/>
      <c r="B464" s="2"/>
      <c r="C464" s="2"/>
      <c r="D464" s="3"/>
      <c r="E464" s="3"/>
      <c r="F464" s="3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4"/>
      <c r="AW464" s="4"/>
      <c r="AX464" s="4"/>
      <c r="AY464" s="4"/>
      <c r="AZ464" s="4"/>
      <c r="BA464" s="2"/>
    </row>
    <row r="465" ht="14.25" customHeight="1">
      <c r="A465" s="1"/>
      <c r="B465" s="2"/>
      <c r="C465" s="2"/>
      <c r="D465" s="3"/>
      <c r="E465" s="3"/>
      <c r="F465" s="3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4"/>
      <c r="AW465" s="4"/>
      <c r="AX465" s="4"/>
      <c r="AY465" s="4"/>
      <c r="AZ465" s="4"/>
      <c r="BA465" s="2"/>
    </row>
    <row r="466" ht="14.25" customHeight="1">
      <c r="A466" s="1"/>
      <c r="B466" s="2"/>
      <c r="C466" s="2"/>
      <c r="D466" s="3"/>
      <c r="E466" s="3"/>
      <c r="F466" s="3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4"/>
      <c r="AW466" s="4"/>
      <c r="AX466" s="4"/>
      <c r="AY466" s="4"/>
      <c r="AZ466" s="4"/>
      <c r="BA466" s="2"/>
    </row>
    <row r="467" ht="14.25" customHeight="1">
      <c r="A467" s="1"/>
      <c r="B467" s="2"/>
      <c r="C467" s="2"/>
      <c r="D467" s="3"/>
      <c r="E467" s="3"/>
      <c r="F467" s="3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4"/>
      <c r="AW467" s="4"/>
      <c r="AX467" s="4"/>
      <c r="AY467" s="4"/>
      <c r="AZ467" s="4"/>
      <c r="BA467" s="2"/>
    </row>
    <row r="468" ht="14.25" customHeight="1">
      <c r="A468" s="1"/>
      <c r="B468" s="2"/>
      <c r="C468" s="2"/>
      <c r="D468" s="3"/>
      <c r="E468" s="3"/>
      <c r="F468" s="3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4"/>
      <c r="AW468" s="4"/>
      <c r="AX468" s="4"/>
      <c r="AY468" s="4"/>
      <c r="AZ468" s="4"/>
      <c r="BA468" s="2"/>
    </row>
    <row r="469" ht="14.25" customHeight="1">
      <c r="A469" s="1"/>
      <c r="B469" s="2"/>
      <c r="C469" s="2"/>
      <c r="D469" s="3"/>
      <c r="E469" s="3"/>
      <c r="F469" s="3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4"/>
      <c r="AW469" s="4"/>
      <c r="AX469" s="4"/>
      <c r="AY469" s="4"/>
      <c r="AZ469" s="4"/>
      <c r="BA469" s="2"/>
    </row>
    <row r="470" ht="14.25" customHeight="1">
      <c r="A470" s="1"/>
      <c r="B470" s="2"/>
      <c r="C470" s="2"/>
      <c r="D470" s="3"/>
      <c r="E470" s="3"/>
      <c r="F470" s="3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4"/>
      <c r="AW470" s="4"/>
      <c r="AX470" s="4"/>
      <c r="AY470" s="4"/>
      <c r="AZ470" s="4"/>
      <c r="BA470" s="2"/>
    </row>
    <row r="471" ht="14.25" customHeight="1">
      <c r="A471" s="1"/>
      <c r="B471" s="2"/>
      <c r="C471" s="2"/>
      <c r="D471" s="3"/>
      <c r="E471" s="3"/>
      <c r="F471" s="3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4"/>
      <c r="AW471" s="4"/>
      <c r="AX471" s="4"/>
      <c r="AY471" s="4"/>
      <c r="AZ471" s="4"/>
      <c r="BA471" s="2"/>
    </row>
    <row r="472" ht="14.25" customHeight="1">
      <c r="A472" s="1"/>
      <c r="B472" s="2"/>
      <c r="C472" s="2"/>
      <c r="D472" s="3"/>
      <c r="E472" s="3"/>
      <c r="F472" s="3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4"/>
      <c r="AW472" s="4"/>
      <c r="AX472" s="4"/>
      <c r="AY472" s="4"/>
      <c r="AZ472" s="4"/>
      <c r="BA472" s="2"/>
    </row>
    <row r="473" ht="14.25" customHeight="1">
      <c r="A473" s="1"/>
      <c r="B473" s="2"/>
      <c r="C473" s="2"/>
      <c r="D473" s="3"/>
      <c r="E473" s="3"/>
      <c r="F473" s="3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4"/>
      <c r="AW473" s="4"/>
      <c r="AX473" s="4"/>
      <c r="AY473" s="4"/>
      <c r="AZ473" s="4"/>
      <c r="BA473" s="2"/>
    </row>
    <row r="474" ht="14.25" customHeight="1">
      <c r="A474" s="1"/>
      <c r="B474" s="2"/>
      <c r="C474" s="2"/>
      <c r="D474" s="3"/>
      <c r="E474" s="3"/>
      <c r="F474" s="3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4"/>
      <c r="AW474" s="4"/>
      <c r="AX474" s="4"/>
      <c r="AY474" s="4"/>
      <c r="AZ474" s="4"/>
      <c r="BA474" s="2"/>
    </row>
    <row r="475" ht="14.25" customHeight="1">
      <c r="A475" s="1"/>
      <c r="B475" s="2"/>
      <c r="C475" s="2"/>
      <c r="D475" s="3"/>
      <c r="E475" s="3"/>
      <c r="F475" s="3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4"/>
      <c r="AW475" s="4"/>
      <c r="AX475" s="4"/>
      <c r="AY475" s="4"/>
      <c r="AZ475" s="4"/>
      <c r="BA475" s="2"/>
    </row>
    <row r="476" ht="14.25" customHeight="1">
      <c r="A476" s="1"/>
      <c r="B476" s="2"/>
      <c r="C476" s="2"/>
      <c r="D476" s="3"/>
      <c r="E476" s="3"/>
      <c r="F476" s="3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4"/>
      <c r="AW476" s="4"/>
      <c r="AX476" s="4"/>
      <c r="AY476" s="4"/>
      <c r="AZ476" s="4"/>
      <c r="BA476" s="2"/>
    </row>
    <row r="477" ht="14.25" customHeight="1">
      <c r="A477" s="1"/>
      <c r="B477" s="2"/>
      <c r="C477" s="2"/>
      <c r="D477" s="3"/>
      <c r="E477" s="3"/>
      <c r="F477" s="3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4"/>
      <c r="AW477" s="4"/>
      <c r="AX477" s="4"/>
      <c r="AY477" s="4"/>
      <c r="AZ477" s="4"/>
      <c r="BA477" s="2"/>
    </row>
    <row r="478" ht="14.25" customHeight="1">
      <c r="A478" s="1"/>
      <c r="B478" s="2"/>
      <c r="C478" s="2"/>
      <c r="D478" s="3"/>
      <c r="E478" s="3"/>
      <c r="F478" s="3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4"/>
      <c r="AW478" s="4"/>
      <c r="AX478" s="4"/>
      <c r="AY478" s="4"/>
      <c r="AZ478" s="4"/>
      <c r="BA478" s="2"/>
    </row>
    <row r="479" ht="14.25" customHeight="1">
      <c r="A479" s="1"/>
      <c r="B479" s="2"/>
      <c r="C479" s="2"/>
      <c r="D479" s="3"/>
      <c r="E479" s="3"/>
      <c r="F479" s="3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4"/>
      <c r="AW479" s="4"/>
      <c r="AX479" s="4"/>
      <c r="AY479" s="4"/>
      <c r="AZ479" s="4"/>
      <c r="BA479" s="2"/>
    </row>
    <row r="480" ht="14.25" customHeight="1">
      <c r="A480" s="1"/>
      <c r="B480" s="2"/>
      <c r="C480" s="2"/>
      <c r="D480" s="3"/>
      <c r="E480" s="3"/>
      <c r="F480" s="3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4"/>
      <c r="AW480" s="4"/>
      <c r="AX480" s="4"/>
      <c r="AY480" s="4"/>
      <c r="AZ480" s="4"/>
      <c r="BA480" s="2"/>
    </row>
    <row r="481" ht="14.25" customHeight="1">
      <c r="A481" s="1"/>
      <c r="B481" s="2"/>
      <c r="C481" s="2"/>
      <c r="D481" s="3"/>
      <c r="E481" s="3"/>
      <c r="F481" s="3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4"/>
      <c r="AW481" s="4"/>
      <c r="AX481" s="4"/>
      <c r="AY481" s="4"/>
      <c r="AZ481" s="4"/>
      <c r="BA481" s="2"/>
    </row>
    <row r="482" ht="14.25" customHeight="1">
      <c r="A482" s="1"/>
      <c r="B482" s="2"/>
      <c r="C482" s="2"/>
      <c r="D482" s="3"/>
      <c r="E482" s="3"/>
      <c r="F482" s="3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4"/>
      <c r="AW482" s="4"/>
      <c r="AX482" s="4"/>
      <c r="AY482" s="4"/>
      <c r="AZ482" s="4"/>
      <c r="BA482" s="2"/>
    </row>
    <row r="483" ht="14.25" customHeight="1">
      <c r="A483" s="1"/>
      <c r="B483" s="2"/>
      <c r="C483" s="2"/>
      <c r="D483" s="3"/>
      <c r="E483" s="3"/>
      <c r="F483" s="3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4"/>
      <c r="AW483" s="4"/>
      <c r="AX483" s="4"/>
      <c r="AY483" s="4"/>
      <c r="AZ483" s="4"/>
      <c r="BA483" s="2"/>
    </row>
    <row r="484" ht="14.25" customHeight="1">
      <c r="A484" s="1"/>
      <c r="B484" s="2"/>
      <c r="C484" s="2"/>
      <c r="D484" s="3"/>
      <c r="E484" s="3"/>
      <c r="F484" s="3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4"/>
      <c r="AW484" s="4"/>
      <c r="AX484" s="4"/>
      <c r="AY484" s="4"/>
      <c r="AZ484" s="4"/>
      <c r="BA484" s="2"/>
    </row>
    <row r="485" ht="14.25" customHeight="1">
      <c r="A485" s="1"/>
      <c r="B485" s="2"/>
      <c r="C485" s="2"/>
      <c r="D485" s="3"/>
      <c r="E485" s="3"/>
      <c r="F485" s="3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4"/>
      <c r="AW485" s="4"/>
      <c r="AX485" s="4"/>
      <c r="AY485" s="4"/>
      <c r="AZ485" s="4"/>
      <c r="BA485" s="2"/>
    </row>
    <row r="486" ht="14.25" customHeight="1">
      <c r="A486" s="1"/>
      <c r="B486" s="2"/>
      <c r="C486" s="2"/>
      <c r="D486" s="3"/>
      <c r="E486" s="3"/>
      <c r="F486" s="3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4"/>
      <c r="AW486" s="4"/>
      <c r="AX486" s="4"/>
      <c r="AY486" s="4"/>
      <c r="AZ486" s="4"/>
      <c r="BA486" s="2"/>
    </row>
    <row r="487" ht="14.25" customHeight="1">
      <c r="A487" s="1"/>
      <c r="B487" s="2"/>
      <c r="C487" s="2"/>
      <c r="D487" s="3"/>
      <c r="E487" s="3"/>
      <c r="F487" s="3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4"/>
      <c r="AW487" s="4"/>
      <c r="AX487" s="4"/>
      <c r="AY487" s="4"/>
      <c r="AZ487" s="4"/>
      <c r="BA487" s="2"/>
    </row>
    <row r="488" ht="14.25" customHeight="1">
      <c r="A488" s="1"/>
      <c r="B488" s="2"/>
      <c r="C488" s="2"/>
      <c r="D488" s="3"/>
      <c r="E488" s="3"/>
      <c r="F488" s="3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4"/>
      <c r="AW488" s="4"/>
      <c r="AX488" s="4"/>
      <c r="AY488" s="4"/>
      <c r="AZ488" s="4"/>
      <c r="BA488" s="2"/>
    </row>
    <row r="489" ht="14.25" customHeight="1">
      <c r="A489" s="1"/>
      <c r="B489" s="2"/>
      <c r="C489" s="2"/>
      <c r="D489" s="3"/>
      <c r="E489" s="3"/>
      <c r="F489" s="3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4"/>
      <c r="AW489" s="4"/>
      <c r="AX489" s="4"/>
      <c r="AY489" s="4"/>
      <c r="AZ489" s="4"/>
      <c r="BA489" s="2"/>
    </row>
    <row r="490" ht="14.25" customHeight="1">
      <c r="A490" s="1"/>
      <c r="B490" s="2"/>
      <c r="C490" s="2"/>
      <c r="D490" s="3"/>
      <c r="E490" s="3"/>
      <c r="F490" s="3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4"/>
      <c r="AW490" s="4"/>
      <c r="AX490" s="4"/>
      <c r="AY490" s="4"/>
      <c r="AZ490" s="4"/>
      <c r="BA490" s="2"/>
    </row>
    <row r="491" ht="14.25" customHeight="1">
      <c r="A491" s="1"/>
      <c r="B491" s="2"/>
      <c r="C491" s="2"/>
      <c r="D491" s="3"/>
      <c r="E491" s="3"/>
      <c r="F491" s="3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4"/>
      <c r="AW491" s="4"/>
      <c r="AX491" s="4"/>
      <c r="AY491" s="4"/>
      <c r="AZ491" s="4"/>
      <c r="BA491" s="2"/>
    </row>
    <row r="492" ht="14.25" customHeight="1">
      <c r="A492" s="1"/>
      <c r="B492" s="2"/>
      <c r="C492" s="2"/>
      <c r="D492" s="3"/>
      <c r="E492" s="3"/>
      <c r="F492" s="3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4"/>
      <c r="AW492" s="4"/>
      <c r="AX492" s="4"/>
      <c r="AY492" s="4"/>
      <c r="AZ492" s="4"/>
      <c r="BA492" s="2"/>
    </row>
    <row r="493" ht="14.25" customHeight="1">
      <c r="A493" s="1"/>
      <c r="B493" s="2"/>
      <c r="C493" s="2"/>
      <c r="D493" s="3"/>
      <c r="E493" s="3"/>
      <c r="F493" s="3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4"/>
      <c r="AW493" s="4"/>
      <c r="AX493" s="4"/>
      <c r="AY493" s="4"/>
      <c r="AZ493" s="4"/>
      <c r="BA493" s="2"/>
    </row>
    <row r="494" ht="14.25" customHeight="1">
      <c r="A494" s="1"/>
      <c r="B494" s="2"/>
      <c r="C494" s="2"/>
      <c r="D494" s="3"/>
      <c r="E494" s="3"/>
      <c r="F494" s="3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4"/>
      <c r="AW494" s="4"/>
      <c r="AX494" s="4"/>
      <c r="AY494" s="4"/>
      <c r="AZ494" s="4"/>
      <c r="BA494" s="2"/>
    </row>
    <row r="495" ht="14.25" customHeight="1">
      <c r="A495" s="1"/>
      <c r="B495" s="2"/>
      <c r="C495" s="2"/>
      <c r="D495" s="3"/>
      <c r="E495" s="3"/>
      <c r="F495" s="3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4"/>
      <c r="AW495" s="4"/>
      <c r="AX495" s="4"/>
      <c r="AY495" s="4"/>
      <c r="AZ495" s="4"/>
      <c r="BA495" s="2"/>
    </row>
    <row r="496" ht="14.25" customHeight="1">
      <c r="A496" s="1"/>
      <c r="B496" s="2"/>
      <c r="C496" s="2"/>
      <c r="D496" s="3"/>
      <c r="E496" s="3"/>
      <c r="F496" s="3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4"/>
      <c r="AW496" s="4"/>
      <c r="AX496" s="4"/>
      <c r="AY496" s="4"/>
      <c r="AZ496" s="4"/>
      <c r="BA496" s="2"/>
    </row>
    <row r="497" ht="14.25" customHeight="1">
      <c r="A497" s="1"/>
      <c r="B497" s="2"/>
      <c r="C497" s="2"/>
      <c r="D497" s="3"/>
      <c r="E497" s="3"/>
      <c r="F497" s="3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4"/>
      <c r="AW497" s="4"/>
      <c r="AX497" s="4"/>
      <c r="AY497" s="4"/>
      <c r="AZ497" s="4"/>
      <c r="BA497" s="2"/>
    </row>
    <row r="498" ht="14.25" customHeight="1">
      <c r="A498" s="1"/>
      <c r="B498" s="2"/>
      <c r="C498" s="2"/>
      <c r="D498" s="3"/>
      <c r="E498" s="3"/>
      <c r="F498" s="3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4"/>
      <c r="AW498" s="4"/>
      <c r="AX498" s="4"/>
      <c r="AY498" s="4"/>
      <c r="AZ498" s="4"/>
      <c r="BA498" s="2"/>
    </row>
    <row r="499" ht="14.25" customHeight="1">
      <c r="A499" s="1"/>
      <c r="B499" s="2"/>
      <c r="C499" s="2"/>
      <c r="D499" s="3"/>
      <c r="E499" s="3"/>
      <c r="F499" s="3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4"/>
      <c r="AW499" s="4"/>
      <c r="AX499" s="4"/>
      <c r="AY499" s="4"/>
      <c r="AZ499" s="4"/>
      <c r="BA499" s="2"/>
    </row>
    <row r="500" ht="14.25" customHeight="1">
      <c r="A500" s="1"/>
      <c r="B500" s="2"/>
      <c r="C500" s="2"/>
      <c r="D500" s="3"/>
      <c r="E500" s="3"/>
      <c r="F500" s="3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4"/>
      <c r="AW500" s="4"/>
      <c r="AX500" s="4"/>
      <c r="AY500" s="4"/>
      <c r="AZ500" s="4"/>
      <c r="BA500" s="2"/>
    </row>
    <row r="501" ht="14.25" customHeight="1">
      <c r="A501" s="1"/>
      <c r="B501" s="2"/>
      <c r="C501" s="2"/>
      <c r="D501" s="3"/>
      <c r="E501" s="3"/>
      <c r="F501" s="3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4"/>
      <c r="AW501" s="4"/>
      <c r="AX501" s="4"/>
      <c r="AY501" s="4"/>
      <c r="AZ501" s="4"/>
      <c r="BA501" s="2"/>
    </row>
    <row r="502" ht="14.25" customHeight="1">
      <c r="A502" s="1"/>
      <c r="B502" s="2"/>
      <c r="C502" s="2"/>
      <c r="D502" s="3"/>
      <c r="E502" s="3"/>
      <c r="F502" s="3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4"/>
      <c r="AW502" s="4"/>
      <c r="AX502" s="4"/>
      <c r="AY502" s="4"/>
      <c r="AZ502" s="4"/>
      <c r="BA502" s="2"/>
    </row>
    <row r="503" ht="14.25" customHeight="1">
      <c r="A503" s="1"/>
      <c r="B503" s="2"/>
      <c r="C503" s="2"/>
      <c r="D503" s="3"/>
      <c r="E503" s="3"/>
      <c r="F503" s="3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4"/>
      <c r="AW503" s="4"/>
      <c r="AX503" s="4"/>
      <c r="AY503" s="4"/>
      <c r="AZ503" s="4"/>
      <c r="BA503" s="2"/>
    </row>
    <row r="504" ht="14.25" customHeight="1">
      <c r="A504" s="1"/>
      <c r="B504" s="2"/>
      <c r="C504" s="2"/>
      <c r="D504" s="3"/>
      <c r="E504" s="3"/>
      <c r="F504" s="3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4"/>
      <c r="AW504" s="4"/>
      <c r="AX504" s="4"/>
      <c r="AY504" s="4"/>
      <c r="AZ504" s="4"/>
      <c r="BA504" s="2"/>
    </row>
    <row r="505" ht="14.25" customHeight="1">
      <c r="A505" s="1"/>
      <c r="B505" s="2"/>
      <c r="C505" s="2"/>
      <c r="D505" s="3"/>
      <c r="E505" s="3"/>
      <c r="F505" s="3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4"/>
      <c r="AW505" s="4"/>
      <c r="AX505" s="4"/>
      <c r="AY505" s="4"/>
      <c r="AZ505" s="4"/>
      <c r="BA505" s="2"/>
    </row>
    <row r="506" ht="14.25" customHeight="1">
      <c r="A506" s="1"/>
      <c r="B506" s="2"/>
      <c r="C506" s="2"/>
      <c r="D506" s="3"/>
      <c r="E506" s="3"/>
      <c r="F506" s="3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4"/>
      <c r="AW506" s="4"/>
      <c r="AX506" s="4"/>
      <c r="AY506" s="4"/>
      <c r="AZ506" s="4"/>
      <c r="BA506" s="2"/>
    </row>
    <row r="507" ht="14.25" customHeight="1">
      <c r="A507" s="1"/>
      <c r="B507" s="2"/>
      <c r="C507" s="2"/>
      <c r="D507" s="3"/>
      <c r="E507" s="3"/>
      <c r="F507" s="3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4"/>
      <c r="AW507" s="4"/>
      <c r="AX507" s="4"/>
      <c r="AY507" s="4"/>
      <c r="AZ507" s="4"/>
      <c r="BA507" s="2"/>
    </row>
    <row r="508" ht="14.25" customHeight="1">
      <c r="A508" s="1"/>
      <c r="B508" s="2"/>
      <c r="C508" s="2"/>
      <c r="D508" s="3"/>
      <c r="E508" s="3"/>
      <c r="F508" s="3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4"/>
      <c r="AW508" s="4"/>
      <c r="AX508" s="4"/>
      <c r="AY508" s="4"/>
      <c r="AZ508" s="4"/>
      <c r="BA508" s="2"/>
    </row>
    <row r="509" ht="14.25" customHeight="1">
      <c r="A509" s="1"/>
      <c r="B509" s="2"/>
      <c r="C509" s="2"/>
      <c r="D509" s="3"/>
      <c r="E509" s="3"/>
      <c r="F509" s="3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4"/>
      <c r="AW509" s="4"/>
      <c r="AX509" s="4"/>
      <c r="AY509" s="4"/>
      <c r="AZ509" s="4"/>
      <c r="BA509" s="2"/>
    </row>
    <row r="510" ht="14.25" customHeight="1">
      <c r="A510" s="1"/>
      <c r="B510" s="2"/>
      <c r="C510" s="2"/>
      <c r="D510" s="3"/>
      <c r="E510" s="3"/>
      <c r="F510" s="3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4"/>
      <c r="AW510" s="4"/>
      <c r="AX510" s="4"/>
      <c r="AY510" s="4"/>
      <c r="AZ510" s="4"/>
      <c r="BA510" s="2"/>
    </row>
    <row r="511" ht="14.25" customHeight="1">
      <c r="A511" s="1"/>
      <c r="B511" s="2"/>
      <c r="C511" s="2"/>
      <c r="D511" s="3"/>
      <c r="E511" s="3"/>
      <c r="F511" s="3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4"/>
      <c r="AW511" s="4"/>
      <c r="AX511" s="4"/>
      <c r="AY511" s="4"/>
      <c r="AZ511" s="4"/>
      <c r="BA511" s="2"/>
    </row>
    <row r="512" ht="14.25" customHeight="1">
      <c r="A512" s="1"/>
      <c r="B512" s="2"/>
      <c r="C512" s="2"/>
      <c r="D512" s="3"/>
      <c r="E512" s="3"/>
      <c r="F512" s="3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4"/>
      <c r="AW512" s="4"/>
      <c r="AX512" s="4"/>
      <c r="AY512" s="4"/>
      <c r="AZ512" s="4"/>
      <c r="BA512" s="2"/>
    </row>
    <row r="513" ht="14.25" customHeight="1">
      <c r="A513" s="1"/>
      <c r="B513" s="2"/>
      <c r="C513" s="2"/>
      <c r="D513" s="3"/>
      <c r="E513" s="3"/>
      <c r="F513" s="3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4"/>
      <c r="AW513" s="4"/>
      <c r="AX513" s="4"/>
      <c r="AY513" s="4"/>
      <c r="AZ513" s="4"/>
      <c r="BA513" s="2"/>
    </row>
    <row r="514" ht="14.25" customHeight="1">
      <c r="A514" s="1"/>
      <c r="B514" s="2"/>
      <c r="C514" s="2"/>
      <c r="D514" s="3"/>
      <c r="E514" s="3"/>
      <c r="F514" s="3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4"/>
      <c r="AW514" s="4"/>
      <c r="AX514" s="4"/>
      <c r="AY514" s="4"/>
      <c r="AZ514" s="4"/>
      <c r="BA514" s="2"/>
    </row>
    <row r="515" ht="14.25" customHeight="1">
      <c r="A515" s="1"/>
      <c r="B515" s="2"/>
      <c r="C515" s="2"/>
      <c r="D515" s="3"/>
      <c r="E515" s="3"/>
      <c r="F515" s="3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4"/>
      <c r="AW515" s="4"/>
      <c r="AX515" s="4"/>
      <c r="AY515" s="4"/>
      <c r="AZ515" s="4"/>
      <c r="BA515" s="2"/>
    </row>
    <row r="516" ht="14.25" customHeight="1">
      <c r="A516" s="1"/>
      <c r="B516" s="2"/>
      <c r="C516" s="2"/>
      <c r="D516" s="3"/>
      <c r="E516" s="3"/>
      <c r="F516" s="3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4"/>
      <c r="AW516" s="4"/>
      <c r="AX516" s="4"/>
      <c r="AY516" s="4"/>
      <c r="AZ516" s="4"/>
      <c r="BA516" s="2"/>
    </row>
    <row r="517" ht="14.25" customHeight="1">
      <c r="A517" s="1"/>
      <c r="B517" s="2"/>
      <c r="C517" s="2"/>
      <c r="D517" s="3"/>
      <c r="E517" s="3"/>
      <c r="F517" s="3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4"/>
      <c r="AW517" s="4"/>
      <c r="AX517" s="4"/>
      <c r="AY517" s="4"/>
      <c r="AZ517" s="4"/>
      <c r="BA517" s="2"/>
    </row>
    <row r="518" ht="14.25" customHeight="1">
      <c r="A518" s="1"/>
      <c r="B518" s="2"/>
      <c r="C518" s="2"/>
      <c r="D518" s="3"/>
      <c r="E518" s="3"/>
      <c r="F518" s="3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4"/>
      <c r="AW518" s="4"/>
      <c r="AX518" s="4"/>
      <c r="AY518" s="4"/>
      <c r="AZ518" s="4"/>
      <c r="BA518" s="2"/>
    </row>
    <row r="519" ht="14.25" customHeight="1">
      <c r="A519" s="1"/>
      <c r="B519" s="2"/>
      <c r="C519" s="2"/>
      <c r="D519" s="3"/>
      <c r="E519" s="3"/>
      <c r="F519" s="3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4"/>
      <c r="AW519" s="4"/>
      <c r="AX519" s="4"/>
      <c r="AY519" s="4"/>
      <c r="AZ519" s="4"/>
      <c r="BA519" s="2"/>
    </row>
    <row r="520" ht="14.25" customHeight="1">
      <c r="A520" s="1"/>
      <c r="B520" s="2"/>
      <c r="C520" s="2"/>
      <c r="D520" s="3"/>
      <c r="E520" s="3"/>
      <c r="F520" s="3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4"/>
      <c r="AW520" s="4"/>
      <c r="AX520" s="4"/>
      <c r="AY520" s="4"/>
      <c r="AZ520" s="4"/>
      <c r="BA520" s="2"/>
    </row>
    <row r="521" ht="14.25" customHeight="1">
      <c r="A521" s="1"/>
      <c r="B521" s="2"/>
      <c r="C521" s="2"/>
      <c r="D521" s="3"/>
      <c r="E521" s="3"/>
      <c r="F521" s="3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4"/>
      <c r="AW521" s="4"/>
      <c r="AX521" s="4"/>
      <c r="AY521" s="4"/>
      <c r="AZ521" s="4"/>
      <c r="BA521" s="2"/>
    </row>
    <row r="522" ht="14.25" customHeight="1">
      <c r="A522" s="1"/>
      <c r="B522" s="2"/>
      <c r="C522" s="2"/>
      <c r="D522" s="3"/>
      <c r="E522" s="3"/>
      <c r="F522" s="3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4"/>
      <c r="AW522" s="4"/>
      <c r="AX522" s="4"/>
      <c r="AY522" s="4"/>
      <c r="AZ522" s="4"/>
      <c r="BA522" s="2"/>
    </row>
    <row r="523" ht="14.25" customHeight="1">
      <c r="A523" s="1"/>
      <c r="B523" s="2"/>
      <c r="C523" s="2"/>
      <c r="D523" s="3"/>
      <c r="E523" s="3"/>
      <c r="F523" s="3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4"/>
      <c r="AW523" s="4"/>
      <c r="AX523" s="4"/>
      <c r="AY523" s="4"/>
      <c r="AZ523" s="4"/>
      <c r="BA523" s="2"/>
    </row>
    <row r="524" ht="14.25" customHeight="1">
      <c r="A524" s="1"/>
      <c r="B524" s="2"/>
      <c r="C524" s="2"/>
      <c r="D524" s="3"/>
      <c r="E524" s="3"/>
      <c r="F524" s="3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4"/>
      <c r="AW524" s="4"/>
      <c r="AX524" s="4"/>
      <c r="AY524" s="4"/>
      <c r="AZ524" s="4"/>
      <c r="BA524" s="2"/>
    </row>
    <row r="525" ht="14.25" customHeight="1">
      <c r="A525" s="1"/>
      <c r="B525" s="2"/>
      <c r="C525" s="2"/>
      <c r="D525" s="3"/>
      <c r="E525" s="3"/>
      <c r="F525" s="3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4"/>
      <c r="AW525" s="4"/>
      <c r="AX525" s="4"/>
      <c r="AY525" s="4"/>
      <c r="AZ525" s="4"/>
      <c r="BA525" s="2"/>
    </row>
    <row r="526" ht="14.25" customHeight="1">
      <c r="A526" s="1"/>
      <c r="B526" s="2"/>
      <c r="C526" s="2"/>
      <c r="D526" s="3"/>
      <c r="E526" s="3"/>
      <c r="F526" s="3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4"/>
      <c r="AW526" s="4"/>
      <c r="AX526" s="4"/>
      <c r="AY526" s="4"/>
      <c r="AZ526" s="4"/>
      <c r="BA526" s="2"/>
    </row>
    <row r="527" ht="14.25" customHeight="1">
      <c r="A527" s="1"/>
      <c r="B527" s="2"/>
      <c r="C527" s="2"/>
      <c r="D527" s="3"/>
      <c r="E527" s="3"/>
      <c r="F527" s="3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4"/>
      <c r="AW527" s="4"/>
      <c r="AX527" s="4"/>
      <c r="AY527" s="4"/>
      <c r="AZ527" s="4"/>
      <c r="BA527" s="2"/>
    </row>
    <row r="528" ht="14.25" customHeight="1">
      <c r="A528" s="1"/>
      <c r="B528" s="2"/>
      <c r="C528" s="2"/>
      <c r="D528" s="3"/>
      <c r="E528" s="3"/>
      <c r="F528" s="3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4"/>
      <c r="AW528" s="4"/>
      <c r="AX528" s="4"/>
      <c r="AY528" s="4"/>
      <c r="AZ528" s="4"/>
      <c r="BA528" s="2"/>
    </row>
    <row r="529" ht="14.25" customHeight="1">
      <c r="A529" s="1"/>
      <c r="B529" s="2"/>
      <c r="C529" s="2"/>
      <c r="D529" s="3"/>
      <c r="E529" s="3"/>
      <c r="F529" s="3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4"/>
      <c r="AW529" s="4"/>
      <c r="AX529" s="4"/>
      <c r="AY529" s="4"/>
      <c r="AZ529" s="4"/>
      <c r="BA529" s="2"/>
    </row>
    <row r="530" ht="14.25" customHeight="1">
      <c r="A530" s="1"/>
      <c r="B530" s="2"/>
      <c r="C530" s="2"/>
      <c r="D530" s="3"/>
      <c r="E530" s="3"/>
      <c r="F530" s="3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4"/>
      <c r="AW530" s="4"/>
      <c r="AX530" s="4"/>
      <c r="AY530" s="4"/>
      <c r="AZ530" s="4"/>
      <c r="BA530" s="2"/>
    </row>
    <row r="531" ht="14.25" customHeight="1">
      <c r="A531" s="1"/>
      <c r="B531" s="2"/>
      <c r="C531" s="2"/>
      <c r="D531" s="3"/>
      <c r="E531" s="3"/>
      <c r="F531" s="3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4"/>
      <c r="AW531" s="4"/>
      <c r="AX531" s="4"/>
      <c r="AY531" s="4"/>
      <c r="AZ531" s="4"/>
      <c r="BA531" s="2"/>
    </row>
    <row r="532" ht="14.25" customHeight="1">
      <c r="A532" s="1"/>
      <c r="B532" s="2"/>
      <c r="C532" s="2"/>
      <c r="D532" s="3"/>
      <c r="E532" s="3"/>
      <c r="F532" s="3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4"/>
      <c r="AW532" s="4"/>
      <c r="AX532" s="4"/>
      <c r="AY532" s="4"/>
      <c r="AZ532" s="4"/>
      <c r="BA532" s="2"/>
    </row>
    <row r="533" ht="14.25" customHeight="1">
      <c r="A533" s="1"/>
      <c r="B533" s="2"/>
      <c r="C533" s="2"/>
      <c r="D533" s="3"/>
      <c r="E533" s="3"/>
      <c r="F533" s="3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4"/>
      <c r="AW533" s="4"/>
      <c r="AX533" s="4"/>
      <c r="AY533" s="4"/>
      <c r="AZ533" s="4"/>
      <c r="BA533" s="2"/>
    </row>
    <row r="534" ht="14.25" customHeight="1">
      <c r="A534" s="1"/>
      <c r="B534" s="2"/>
      <c r="C534" s="2"/>
      <c r="D534" s="3"/>
      <c r="E534" s="3"/>
      <c r="F534" s="3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4"/>
      <c r="AW534" s="4"/>
      <c r="AX534" s="4"/>
      <c r="AY534" s="4"/>
      <c r="AZ534" s="4"/>
      <c r="BA534" s="2"/>
    </row>
    <row r="535" ht="14.25" customHeight="1">
      <c r="A535" s="1"/>
      <c r="B535" s="2"/>
      <c r="C535" s="2"/>
      <c r="D535" s="3"/>
      <c r="E535" s="3"/>
      <c r="F535" s="3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4"/>
      <c r="AW535" s="4"/>
      <c r="AX535" s="4"/>
      <c r="AY535" s="4"/>
      <c r="AZ535" s="4"/>
      <c r="BA535" s="2"/>
    </row>
    <row r="536" ht="14.25" customHeight="1">
      <c r="A536" s="1"/>
      <c r="B536" s="2"/>
      <c r="C536" s="2"/>
      <c r="D536" s="3"/>
      <c r="E536" s="3"/>
      <c r="F536" s="3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4"/>
      <c r="AW536" s="4"/>
      <c r="AX536" s="4"/>
      <c r="AY536" s="4"/>
      <c r="AZ536" s="4"/>
      <c r="BA536" s="2"/>
    </row>
    <row r="537" ht="14.25" customHeight="1">
      <c r="A537" s="1"/>
      <c r="B537" s="2"/>
      <c r="C537" s="2"/>
      <c r="D537" s="3"/>
      <c r="E537" s="3"/>
      <c r="F537" s="3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4"/>
      <c r="AW537" s="4"/>
      <c r="AX537" s="4"/>
      <c r="AY537" s="4"/>
      <c r="AZ537" s="4"/>
      <c r="BA537" s="2"/>
    </row>
    <row r="538" ht="14.25" customHeight="1">
      <c r="A538" s="1"/>
      <c r="B538" s="2"/>
      <c r="C538" s="2"/>
      <c r="D538" s="3"/>
      <c r="E538" s="3"/>
      <c r="F538" s="3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4"/>
      <c r="AW538" s="4"/>
      <c r="AX538" s="4"/>
      <c r="AY538" s="4"/>
      <c r="AZ538" s="4"/>
      <c r="BA538" s="2"/>
    </row>
    <row r="539" ht="14.25" customHeight="1">
      <c r="A539" s="1"/>
      <c r="B539" s="2"/>
      <c r="C539" s="2"/>
      <c r="D539" s="3"/>
      <c r="E539" s="3"/>
      <c r="F539" s="3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4"/>
      <c r="AW539" s="4"/>
      <c r="AX539" s="4"/>
      <c r="AY539" s="4"/>
      <c r="AZ539" s="4"/>
      <c r="BA539" s="2"/>
    </row>
    <row r="540" ht="14.25" customHeight="1">
      <c r="A540" s="1"/>
      <c r="B540" s="2"/>
      <c r="C540" s="2"/>
      <c r="D540" s="3"/>
      <c r="E540" s="3"/>
      <c r="F540" s="3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4"/>
      <c r="AW540" s="4"/>
      <c r="AX540" s="4"/>
      <c r="AY540" s="4"/>
      <c r="AZ540" s="4"/>
      <c r="BA540" s="2"/>
    </row>
    <row r="541" ht="14.25" customHeight="1">
      <c r="A541" s="1"/>
      <c r="B541" s="2"/>
      <c r="C541" s="2"/>
      <c r="D541" s="3"/>
      <c r="E541" s="3"/>
      <c r="F541" s="3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4"/>
      <c r="AW541" s="4"/>
      <c r="AX541" s="4"/>
      <c r="AY541" s="4"/>
      <c r="AZ541" s="4"/>
      <c r="BA541" s="2"/>
    </row>
    <row r="542" ht="14.25" customHeight="1">
      <c r="A542" s="1"/>
      <c r="B542" s="2"/>
      <c r="C542" s="2"/>
      <c r="D542" s="3"/>
      <c r="E542" s="3"/>
      <c r="F542" s="3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4"/>
      <c r="AW542" s="4"/>
      <c r="AX542" s="4"/>
      <c r="AY542" s="4"/>
      <c r="AZ542" s="4"/>
      <c r="BA542" s="2"/>
    </row>
    <row r="543" ht="14.25" customHeight="1">
      <c r="A543" s="1"/>
      <c r="B543" s="2"/>
      <c r="C543" s="2"/>
      <c r="D543" s="3"/>
      <c r="E543" s="3"/>
      <c r="F543" s="3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4"/>
      <c r="AW543" s="4"/>
      <c r="AX543" s="4"/>
      <c r="AY543" s="4"/>
      <c r="AZ543" s="4"/>
      <c r="BA543" s="2"/>
    </row>
    <row r="544" ht="14.25" customHeight="1">
      <c r="A544" s="1"/>
      <c r="B544" s="2"/>
      <c r="C544" s="2"/>
      <c r="D544" s="3"/>
      <c r="E544" s="3"/>
      <c r="F544" s="3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4"/>
      <c r="AW544" s="4"/>
      <c r="AX544" s="4"/>
      <c r="AY544" s="4"/>
      <c r="AZ544" s="4"/>
      <c r="BA544" s="2"/>
    </row>
    <row r="545" ht="14.25" customHeight="1">
      <c r="A545" s="1"/>
      <c r="B545" s="2"/>
      <c r="C545" s="2"/>
      <c r="D545" s="3"/>
      <c r="E545" s="3"/>
      <c r="F545" s="3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4"/>
      <c r="AW545" s="4"/>
      <c r="AX545" s="4"/>
      <c r="AY545" s="4"/>
      <c r="AZ545" s="4"/>
      <c r="BA545" s="2"/>
    </row>
    <row r="546" ht="14.25" customHeight="1">
      <c r="A546" s="1"/>
      <c r="B546" s="2"/>
      <c r="C546" s="2"/>
      <c r="D546" s="3"/>
      <c r="E546" s="3"/>
      <c r="F546" s="3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4"/>
      <c r="AW546" s="4"/>
      <c r="AX546" s="4"/>
      <c r="AY546" s="4"/>
      <c r="AZ546" s="4"/>
      <c r="BA546" s="2"/>
    </row>
    <row r="547" ht="14.25" customHeight="1">
      <c r="A547" s="1"/>
      <c r="B547" s="2"/>
      <c r="C547" s="2"/>
      <c r="D547" s="3"/>
      <c r="E547" s="3"/>
      <c r="F547" s="3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4"/>
      <c r="AW547" s="4"/>
      <c r="AX547" s="4"/>
      <c r="AY547" s="4"/>
      <c r="AZ547" s="4"/>
      <c r="BA547" s="2"/>
    </row>
    <row r="548" ht="14.25" customHeight="1">
      <c r="A548" s="1"/>
      <c r="B548" s="2"/>
      <c r="C548" s="2"/>
      <c r="D548" s="3"/>
      <c r="E548" s="3"/>
      <c r="F548" s="3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4"/>
      <c r="AW548" s="4"/>
      <c r="AX548" s="4"/>
      <c r="AY548" s="4"/>
      <c r="AZ548" s="4"/>
      <c r="BA548" s="2"/>
    </row>
    <row r="549" ht="14.25" customHeight="1">
      <c r="A549" s="1"/>
      <c r="B549" s="2"/>
      <c r="C549" s="2"/>
      <c r="D549" s="3"/>
      <c r="E549" s="3"/>
      <c r="F549" s="3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4"/>
      <c r="AW549" s="4"/>
      <c r="AX549" s="4"/>
      <c r="AY549" s="4"/>
      <c r="AZ549" s="4"/>
      <c r="BA549" s="2"/>
    </row>
    <row r="550" ht="14.25" customHeight="1">
      <c r="A550" s="1"/>
      <c r="B550" s="2"/>
      <c r="C550" s="2"/>
      <c r="D550" s="3"/>
      <c r="E550" s="3"/>
      <c r="F550" s="3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4"/>
      <c r="AW550" s="4"/>
      <c r="AX550" s="4"/>
      <c r="AY550" s="4"/>
      <c r="AZ550" s="4"/>
      <c r="BA550" s="2"/>
    </row>
    <row r="551" ht="14.25" customHeight="1">
      <c r="A551" s="1"/>
      <c r="B551" s="2"/>
      <c r="C551" s="2"/>
      <c r="D551" s="3"/>
      <c r="E551" s="3"/>
      <c r="F551" s="3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4"/>
      <c r="AW551" s="4"/>
      <c r="AX551" s="4"/>
      <c r="AY551" s="4"/>
      <c r="AZ551" s="4"/>
      <c r="BA551" s="2"/>
    </row>
    <row r="552" ht="14.25" customHeight="1">
      <c r="A552" s="1"/>
      <c r="B552" s="2"/>
      <c r="C552" s="2"/>
      <c r="D552" s="3"/>
      <c r="E552" s="3"/>
      <c r="F552" s="3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4"/>
      <c r="AW552" s="4"/>
      <c r="AX552" s="4"/>
      <c r="AY552" s="4"/>
      <c r="AZ552" s="4"/>
      <c r="BA552" s="2"/>
    </row>
    <row r="553" ht="14.25" customHeight="1">
      <c r="A553" s="1"/>
      <c r="B553" s="2"/>
      <c r="C553" s="2"/>
      <c r="D553" s="3"/>
      <c r="E553" s="3"/>
      <c r="F553" s="3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4"/>
      <c r="AW553" s="4"/>
      <c r="AX553" s="4"/>
      <c r="AY553" s="4"/>
      <c r="AZ553" s="4"/>
      <c r="BA553" s="2"/>
    </row>
    <row r="554" ht="14.25" customHeight="1">
      <c r="A554" s="1"/>
      <c r="B554" s="2"/>
      <c r="C554" s="2"/>
      <c r="D554" s="3"/>
      <c r="E554" s="3"/>
      <c r="F554" s="3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4"/>
      <c r="AW554" s="4"/>
      <c r="AX554" s="4"/>
      <c r="AY554" s="4"/>
      <c r="AZ554" s="4"/>
      <c r="BA554" s="2"/>
    </row>
    <row r="555" ht="14.25" customHeight="1">
      <c r="A555" s="1"/>
      <c r="B555" s="2"/>
      <c r="C555" s="2"/>
      <c r="D555" s="3"/>
      <c r="E555" s="3"/>
      <c r="F555" s="3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4"/>
      <c r="AW555" s="4"/>
      <c r="AX555" s="4"/>
      <c r="AY555" s="4"/>
      <c r="AZ555" s="4"/>
      <c r="BA555" s="2"/>
    </row>
    <row r="556" ht="14.25" customHeight="1">
      <c r="A556" s="1"/>
      <c r="B556" s="2"/>
      <c r="C556" s="2"/>
      <c r="D556" s="3"/>
      <c r="E556" s="3"/>
      <c r="F556" s="3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4"/>
      <c r="AW556" s="4"/>
      <c r="AX556" s="4"/>
      <c r="AY556" s="4"/>
      <c r="AZ556" s="4"/>
      <c r="BA556" s="2"/>
    </row>
    <row r="557" ht="14.25" customHeight="1">
      <c r="A557" s="1"/>
      <c r="B557" s="2"/>
      <c r="C557" s="2"/>
      <c r="D557" s="3"/>
      <c r="E557" s="3"/>
      <c r="F557" s="3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4"/>
      <c r="AW557" s="4"/>
      <c r="AX557" s="4"/>
      <c r="AY557" s="4"/>
      <c r="AZ557" s="4"/>
      <c r="BA557" s="2"/>
    </row>
    <row r="558" ht="14.25" customHeight="1">
      <c r="A558" s="1"/>
      <c r="B558" s="2"/>
      <c r="C558" s="2"/>
      <c r="D558" s="3"/>
      <c r="E558" s="3"/>
      <c r="F558" s="3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4"/>
      <c r="AW558" s="4"/>
      <c r="AX558" s="4"/>
      <c r="AY558" s="4"/>
      <c r="AZ558" s="4"/>
      <c r="BA558" s="2"/>
    </row>
    <row r="559" ht="14.25" customHeight="1">
      <c r="A559" s="1"/>
      <c r="B559" s="2"/>
      <c r="C559" s="2"/>
      <c r="D559" s="3"/>
      <c r="E559" s="3"/>
      <c r="F559" s="3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4"/>
      <c r="AW559" s="4"/>
      <c r="AX559" s="4"/>
      <c r="AY559" s="4"/>
      <c r="AZ559" s="4"/>
      <c r="BA559" s="2"/>
    </row>
    <row r="560" ht="14.25" customHeight="1">
      <c r="A560" s="1"/>
      <c r="B560" s="2"/>
      <c r="C560" s="2"/>
      <c r="D560" s="3"/>
      <c r="E560" s="3"/>
      <c r="F560" s="3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4"/>
      <c r="AW560" s="4"/>
      <c r="AX560" s="4"/>
      <c r="AY560" s="4"/>
      <c r="AZ560" s="4"/>
      <c r="BA560" s="2"/>
    </row>
    <row r="561" ht="14.25" customHeight="1">
      <c r="A561" s="1"/>
      <c r="B561" s="2"/>
      <c r="C561" s="2"/>
      <c r="D561" s="3"/>
      <c r="E561" s="3"/>
      <c r="F561" s="3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4"/>
      <c r="AW561" s="4"/>
      <c r="AX561" s="4"/>
      <c r="AY561" s="4"/>
      <c r="AZ561" s="4"/>
      <c r="BA561" s="2"/>
    </row>
    <row r="562" ht="14.25" customHeight="1">
      <c r="A562" s="1"/>
      <c r="B562" s="2"/>
      <c r="C562" s="2"/>
      <c r="D562" s="3"/>
      <c r="E562" s="3"/>
      <c r="F562" s="3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4"/>
      <c r="AW562" s="4"/>
      <c r="AX562" s="4"/>
      <c r="AY562" s="4"/>
      <c r="AZ562" s="4"/>
      <c r="BA562" s="2"/>
    </row>
    <row r="563" ht="14.25" customHeight="1">
      <c r="A563" s="1"/>
      <c r="B563" s="2"/>
      <c r="C563" s="2"/>
      <c r="D563" s="3"/>
      <c r="E563" s="3"/>
      <c r="F563" s="3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4"/>
      <c r="AW563" s="4"/>
      <c r="AX563" s="4"/>
      <c r="AY563" s="4"/>
      <c r="AZ563" s="4"/>
      <c r="BA563" s="2"/>
    </row>
    <row r="564" ht="14.25" customHeight="1">
      <c r="A564" s="1"/>
      <c r="B564" s="2"/>
      <c r="C564" s="2"/>
      <c r="D564" s="3"/>
      <c r="E564" s="3"/>
      <c r="F564" s="3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4"/>
      <c r="AW564" s="4"/>
      <c r="AX564" s="4"/>
      <c r="AY564" s="4"/>
      <c r="AZ564" s="4"/>
      <c r="BA564" s="2"/>
    </row>
    <row r="565" ht="14.25" customHeight="1">
      <c r="A565" s="1"/>
      <c r="B565" s="2"/>
      <c r="C565" s="2"/>
      <c r="D565" s="3"/>
      <c r="E565" s="3"/>
      <c r="F565" s="3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4"/>
      <c r="AW565" s="4"/>
      <c r="AX565" s="4"/>
      <c r="AY565" s="4"/>
      <c r="AZ565" s="4"/>
      <c r="BA565" s="2"/>
    </row>
    <row r="566" ht="14.25" customHeight="1">
      <c r="A566" s="1"/>
      <c r="B566" s="2"/>
      <c r="C566" s="2"/>
      <c r="D566" s="3"/>
      <c r="E566" s="3"/>
      <c r="F566" s="3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4"/>
      <c r="AW566" s="4"/>
      <c r="AX566" s="4"/>
      <c r="AY566" s="4"/>
      <c r="AZ566" s="4"/>
      <c r="BA566" s="2"/>
    </row>
    <row r="567" ht="14.25" customHeight="1">
      <c r="A567" s="1"/>
      <c r="B567" s="2"/>
      <c r="C567" s="2"/>
      <c r="D567" s="3"/>
      <c r="E567" s="3"/>
      <c r="F567" s="3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4"/>
      <c r="AW567" s="4"/>
      <c r="AX567" s="4"/>
      <c r="AY567" s="4"/>
      <c r="AZ567" s="4"/>
      <c r="BA567" s="2"/>
    </row>
    <row r="568" ht="14.25" customHeight="1">
      <c r="A568" s="1"/>
      <c r="B568" s="2"/>
      <c r="C568" s="2"/>
      <c r="D568" s="3"/>
      <c r="E568" s="3"/>
      <c r="F568" s="3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4"/>
      <c r="AW568" s="4"/>
      <c r="AX568" s="4"/>
      <c r="AY568" s="4"/>
      <c r="AZ568" s="4"/>
      <c r="BA568" s="2"/>
    </row>
    <row r="569" ht="14.25" customHeight="1">
      <c r="A569" s="1"/>
      <c r="B569" s="2"/>
      <c r="C569" s="2"/>
      <c r="D569" s="3"/>
      <c r="E569" s="3"/>
      <c r="F569" s="3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4"/>
      <c r="AW569" s="4"/>
      <c r="AX569" s="4"/>
      <c r="AY569" s="4"/>
      <c r="AZ569" s="4"/>
      <c r="BA569" s="2"/>
    </row>
    <row r="570" ht="14.25" customHeight="1">
      <c r="A570" s="1"/>
      <c r="B570" s="2"/>
      <c r="C570" s="2"/>
      <c r="D570" s="3"/>
      <c r="E570" s="3"/>
      <c r="F570" s="3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4"/>
      <c r="AW570" s="4"/>
      <c r="AX570" s="4"/>
      <c r="AY570" s="4"/>
      <c r="AZ570" s="4"/>
      <c r="BA570" s="2"/>
    </row>
    <row r="571" ht="14.25" customHeight="1">
      <c r="A571" s="1"/>
      <c r="B571" s="2"/>
      <c r="C571" s="2"/>
      <c r="D571" s="3"/>
      <c r="E571" s="3"/>
      <c r="F571" s="3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4"/>
      <c r="AW571" s="4"/>
      <c r="AX571" s="4"/>
      <c r="AY571" s="4"/>
      <c r="AZ571" s="4"/>
      <c r="BA571" s="2"/>
    </row>
    <row r="572" ht="14.25" customHeight="1">
      <c r="A572" s="1"/>
      <c r="B572" s="2"/>
      <c r="C572" s="2"/>
      <c r="D572" s="3"/>
      <c r="E572" s="3"/>
      <c r="F572" s="3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4"/>
      <c r="AW572" s="4"/>
      <c r="AX572" s="4"/>
      <c r="AY572" s="4"/>
      <c r="AZ572" s="4"/>
      <c r="BA572" s="2"/>
    </row>
    <row r="573" ht="14.25" customHeight="1">
      <c r="A573" s="1"/>
      <c r="B573" s="2"/>
      <c r="C573" s="2"/>
      <c r="D573" s="3"/>
      <c r="E573" s="3"/>
      <c r="F573" s="3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4"/>
      <c r="AW573" s="4"/>
      <c r="AX573" s="4"/>
      <c r="AY573" s="4"/>
      <c r="AZ573" s="4"/>
      <c r="BA573" s="2"/>
    </row>
    <row r="574" ht="14.25" customHeight="1">
      <c r="A574" s="1"/>
      <c r="B574" s="2"/>
      <c r="C574" s="2"/>
      <c r="D574" s="3"/>
      <c r="E574" s="3"/>
      <c r="F574" s="3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4"/>
      <c r="AW574" s="4"/>
      <c r="AX574" s="4"/>
      <c r="AY574" s="4"/>
      <c r="AZ574" s="4"/>
      <c r="BA574" s="2"/>
    </row>
    <row r="575" ht="14.25" customHeight="1">
      <c r="A575" s="1"/>
      <c r="B575" s="2"/>
      <c r="C575" s="2"/>
      <c r="D575" s="3"/>
      <c r="E575" s="3"/>
      <c r="F575" s="3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4"/>
      <c r="AW575" s="4"/>
      <c r="AX575" s="4"/>
      <c r="AY575" s="4"/>
      <c r="AZ575" s="4"/>
      <c r="BA575" s="2"/>
    </row>
    <row r="576" ht="14.25" customHeight="1">
      <c r="A576" s="1"/>
      <c r="B576" s="2"/>
      <c r="C576" s="2"/>
      <c r="D576" s="3"/>
      <c r="E576" s="3"/>
      <c r="F576" s="3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4"/>
      <c r="AW576" s="4"/>
      <c r="AX576" s="4"/>
      <c r="AY576" s="4"/>
      <c r="AZ576" s="4"/>
      <c r="BA576" s="2"/>
    </row>
    <row r="577" ht="14.25" customHeight="1">
      <c r="A577" s="1"/>
      <c r="B577" s="2"/>
      <c r="C577" s="2"/>
      <c r="D577" s="3"/>
      <c r="E577" s="3"/>
      <c r="F577" s="3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4"/>
      <c r="AW577" s="4"/>
      <c r="AX577" s="4"/>
      <c r="AY577" s="4"/>
      <c r="AZ577" s="4"/>
      <c r="BA577" s="2"/>
    </row>
    <row r="578" ht="14.25" customHeight="1">
      <c r="A578" s="1"/>
      <c r="B578" s="2"/>
      <c r="C578" s="2"/>
      <c r="D578" s="3"/>
      <c r="E578" s="3"/>
      <c r="F578" s="3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4"/>
      <c r="AW578" s="4"/>
      <c r="AX578" s="4"/>
      <c r="AY578" s="4"/>
      <c r="AZ578" s="4"/>
      <c r="BA578" s="2"/>
    </row>
    <row r="579" ht="14.25" customHeight="1">
      <c r="A579" s="1"/>
      <c r="B579" s="2"/>
      <c r="C579" s="2"/>
      <c r="D579" s="3"/>
      <c r="E579" s="3"/>
      <c r="F579" s="3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4"/>
      <c r="AW579" s="4"/>
      <c r="AX579" s="4"/>
      <c r="AY579" s="4"/>
      <c r="AZ579" s="4"/>
      <c r="BA579" s="2"/>
    </row>
    <row r="580" ht="14.25" customHeight="1">
      <c r="A580" s="1"/>
      <c r="B580" s="2"/>
      <c r="C580" s="2"/>
      <c r="D580" s="3"/>
      <c r="E580" s="3"/>
      <c r="F580" s="3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4"/>
      <c r="AW580" s="4"/>
      <c r="AX580" s="4"/>
      <c r="AY580" s="4"/>
      <c r="AZ580" s="4"/>
      <c r="BA580" s="2"/>
    </row>
    <row r="581" ht="14.25" customHeight="1">
      <c r="A581" s="1"/>
      <c r="B581" s="2"/>
      <c r="C581" s="2"/>
      <c r="D581" s="3"/>
      <c r="E581" s="3"/>
      <c r="F581" s="3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4"/>
      <c r="AW581" s="4"/>
      <c r="AX581" s="4"/>
      <c r="AY581" s="4"/>
      <c r="AZ581" s="4"/>
      <c r="BA581" s="2"/>
    </row>
    <row r="582" ht="14.25" customHeight="1">
      <c r="A582" s="1"/>
      <c r="B582" s="2"/>
      <c r="C582" s="2"/>
      <c r="D582" s="3"/>
      <c r="E582" s="3"/>
      <c r="F582" s="3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4"/>
      <c r="AW582" s="4"/>
      <c r="AX582" s="4"/>
      <c r="AY582" s="4"/>
      <c r="AZ582" s="4"/>
      <c r="BA582" s="2"/>
    </row>
    <row r="583" ht="14.25" customHeight="1">
      <c r="A583" s="1"/>
      <c r="B583" s="2"/>
      <c r="C583" s="2"/>
      <c r="D583" s="3"/>
      <c r="E583" s="3"/>
      <c r="F583" s="3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4"/>
      <c r="AW583" s="4"/>
      <c r="AX583" s="4"/>
      <c r="AY583" s="4"/>
      <c r="AZ583" s="4"/>
      <c r="BA583" s="2"/>
    </row>
    <row r="584" ht="14.25" customHeight="1">
      <c r="A584" s="1"/>
      <c r="B584" s="2"/>
      <c r="C584" s="2"/>
      <c r="D584" s="3"/>
      <c r="E584" s="3"/>
      <c r="F584" s="3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4"/>
      <c r="AW584" s="4"/>
      <c r="AX584" s="4"/>
      <c r="AY584" s="4"/>
      <c r="AZ584" s="4"/>
      <c r="BA584" s="2"/>
    </row>
    <row r="585" ht="14.25" customHeight="1">
      <c r="A585" s="1"/>
      <c r="B585" s="2"/>
      <c r="C585" s="2"/>
      <c r="D585" s="3"/>
      <c r="E585" s="3"/>
      <c r="F585" s="3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4"/>
      <c r="AW585" s="4"/>
      <c r="AX585" s="4"/>
      <c r="AY585" s="4"/>
      <c r="AZ585" s="4"/>
      <c r="BA585" s="2"/>
    </row>
    <row r="586" ht="14.25" customHeight="1">
      <c r="A586" s="1"/>
      <c r="B586" s="2"/>
      <c r="C586" s="2"/>
      <c r="D586" s="3"/>
      <c r="E586" s="3"/>
      <c r="F586" s="3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4"/>
      <c r="AW586" s="4"/>
      <c r="AX586" s="4"/>
      <c r="AY586" s="4"/>
      <c r="AZ586" s="4"/>
      <c r="BA586" s="2"/>
    </row>
    <row r="587" ht="14.25" customHeight="1">
      <c r="A587" s="1"/>
      <c r="B587" s="2"/>
      <c r="C587" s="2"/>
      <c r="D587" s="3"/>
      <c r="E587" s="3"/>
      <c r="F587" s="3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4"/>
      <c r="AW587" s="4"/>
      <c r="AX587" s="4"/>
      <c r="AY587" s="4"/>
      <c r="AZ587" s="4"/>
      <c r="BA587" s="2"/>
    </row>
    <row r="588" ht="14.25" customHeight="1">
      <c r="A588" s="1"/>
      <c r="B588" s="2"/>
      <c r="C588" s="2"/>
      <c r="D588" s="3"/>
      <c r="E588" s="3"/>
      <c r="F588" s="3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4"/>
      <c r="AW588" s="4"/>
      <c r="AX588" s="4"/>
      <c r="AY588" s="4"/>
      <c r="AZ588" s="4"/>
      <c r="BA588" s="2"/>
    </row>
    <row r="589" ht="14.25" customHeight="1">
      <c r="A589" s="1"/>
      <c r="B589" s="2"/>
      <c r="C589" s="2"/>
      <c r="D589" s="3"/>
      <c r="E589" s="3"/>
      <c r="F589" s="3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4"/>
      <c r="AW589" s="4"/>
      <c r="AX589" s="4"/>
      <c r="AY589" s="4"/>
      <c r="AZ589" s="4"/>
      <c r="BA589" s="2"/>
    </row>
    <row r="590" ht="14.25" customHeight="1">
      <c r="A590" s="1"/>
      <c r="B590" s="2"/>
      <c r="C590" s="2"/>
      <c r="D590" s="3"/>
      <c r="E590" s="3"/>
      <c r="F590" s="3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4"/>
      <c r="AW590" s="4"/>
      <c r="AX590" s="4"/>
      <c r="AY590" s="4"/>
      <c r="AZ590" s="4"/>
      <c r="BA590" s="2"/>
    </row>
    <row r="591" ht="14.25" customHeight="1">
      <c r="A591" s="1"/>
      <c r="B591" s="2"/>
      <c r="C591" s="2"/>
      <c r="D591" s="3"/>
      <c r="E591" s="3"/>
      <c r="F591" s="3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4"/>
      <c r="AW591" s="4"/>
      <c r="AX591" s="4"/>
      <c r="AY591" s="4"/>
      <c r="AZ591" s="4"/>
      <c r="BA591" s="2"/>
    </row>
    <row r="592" ht="14.25" customHeight="1">
      <c r="A592" s="1"/>
      <c r="B592" s="2"/>
      <c r="C592" s="2"/>
      <c r="D592" s="3"/>
      <c r="E592" s="3"/>
      <c r="F592" s="3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4"/>
      <c r="AW592" s="4"/>
      <c r="AX592" s="4"/>
      <c r="AY592" s="4"/>
      <c r="AZ592" s="4"/>
      <c r="BA592" s="2"/>
    </row>
    <row r="593" ht="14.25" customHeight="1">
      <c r="A593" s="1"/>
      <c r="B593" s="2"/>
      <c r="C593" s="2"/>
      <c r="D593" s="3"/>
      <c r="E593" s="3"/>
      <c r="F593" s="3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4"/>
      <c r="AW593" s="4"/>
      <c r="AX593" s="4"/>
      <c r="AY593" s="4"/>
      <c r="AZ593" s="4"/>
      <c r="BA593" s="2"/>
    </row>
    <row r="594" ht="14.25" customHeight="1">
      <c r="A594" s="1"/>
      <c r="B594" s="2"/>
      <c r="C594" s="2"/>
      <c r="D594" s="3"/>
      <c r="E594" s="3"/>
      <c r="F594" s="3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4"/>
      <c r="AW594" s="4"/>
      <c r="AX594" s="4"/>
      <c r="AY594" s="4"/>
      <c r="AZ594" s="4"/>
      <c r="BA594" s="2"/>
    </row>
    <row r="595" ht="14.25" customHeight="1">
      <c r="A595" s="1"/>
      <c r="B595" s="2"/>
      <c r="C595" s="2"/>
      <c r="D595" s="3"/>
      <c r="E595" s="3"/>
      <c r="F595" s="3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4"/>
      <c r="AW595" s="4"/>
      <c r="AX595" s="4"/>
      <c r="AY595" s="4"/>
      <c r="AZ595" s="4"/>
      <c r="BA595" s="2"/>
    </row>
    <row r="596" ht="14.25" customHeight="1">
      <c r="A596" s="1"/>
      <c r="B596" s="2"/>
      <c r="C596" s="2"/>
      <c r="D596" s="3"/>
      <c r="E596" s="3"/>
      <c r="F596" s="3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4"/>
      <c r="AW596" s="4"/>
      <c r="AX596" s="4"/>
      <c r="AY596" s="4"/>
      <c r="AZ596" s="4"/>
      <c r="BA596" s="2"/>
    </row>
    <row r="597" ht="14.25" customHeight="1">
      <c r="A597" s="1"/>
      <c r="B597" s="2"/>
      <c r="C597" s="2"/>
      <c r="D597" s="3"/>
      <c r="E597" s="3"/>
      <c r="F597" s="3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4"/>
      <c r="AW597" s="4"/>
      <c r="AX597" s="4"/>
      <c r="AY597" s="4"/>
      <c r="AZ597" s="4"/>
      <c r="BA597" s="2"/>
    </row>
    <row r="598" ht="14.25" customHeight="1">
      <c r="A598" s="1"/>
      <c r="B598" s="2"/>
      <c r="C598" s="2"/>
      <c r="D598" s="3"/>
      <c r="E598" s="3"/>
      <c r="F598" s="3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4"/>
      <c r="AW598" s="4"/>
      <c r="AX598" s="4"/>
      <c r="AY598" s="4"/>
      <c r="AZ598" s="4"/>
      <c r="BA598" s="2"/>
    </row>
    <row r="599" ht="14.25" customHeight="1">
      <c r="A599" s="1"/>
      <c r="B599" s="2"/>
      <c r="C599" s="2"/>
      <c r="D599" s="3"/>
      <c r="E599" s="3"/>
      <c r="F599" s="3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4"/>
      <c r="AW599" s="4"/>
      <c r="AX599" s="4"/>
      <c r="AY599" s="4"/>
      <c r="AZ599" s="4"/>
      <c r="BA599" s="2"/>
    </row>
    <row r="600" ht="14.25" customHeight="1">
      <c r="A600" s="1"/>
      <c r="B600" s="2"/>
      <c r="C600" s="2"/>
      <c r="D600" s="3"/>
      <c r="E600" s="3"/>
      <c r="F600" s="3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4"/>
      <c r="AW600" s="4"/>
      <c r="AX600" s="4"/>
      <c r="AY600" s="4"/>
      <c r="AZ600" s="4"/>
      <c r="BA600" s="2"/>
    </row>
    <row r="601" ht="14.25" customHeight="1">
      <c r="A601" s="1"/>
      <c r="B601" s="2"/>
      <c r="C601" s="2"/>
      <c r="D601" s="3"/>
      <c r="E601" s="3"/>
      <c r="F601" s="3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4"/>
      <c r="AW601" s="4"/>
      <c r="AX601" s="4"/>
      <c r="AY601" s="4"/>
      <c r="AZ601" s="4"/>
      <c r="BA601" s="2"/>
    </row>
    <row r="602" ht="14.25" customHeight="1">
      <c r="A602" s="1"/>
      <c r="B602" s="2"/>
      <c r="C602" s="2"/>
      <c r="D602" s="3"/>
      <c r="E602" s="3"/>
      <c r="F602" s="3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4"/>
      <c r="AW602" s="4"/>
      <c r="AX602" s="4"/>
      <c r="AY602" s="4"/>
      <c r="AZ602" s="4"/>
      <c r="BA602" s="2"/>
    </row>
    <row r="603" ht="14.25" customHeight="1">
      <c r="A603" s="1"/>
      <c r="B603" s="2"/>
      <c r="C603" s="2"/>
      <c r="D603" s="3"/>
      <c r="E603" s="3"/>
      <c r="F603" s="3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4"/>
      <c r="AW603" s="4"/>
      <c r="AX603" s="4"/>
      <c r="AY603" s="4"/>
      <c r="AZ603" s="4"/>
      <c r="BA603" s="2"/>
    </row>
    <row r="604" ht="14.25" customHeight="1">
      <c r="A604" s="1"/>
      <c r="B604" s="2"/>
      <c r="C604" s="2"/>
      <c r="D604" s="3"/>
      <c r="E604" s="3"/>
      <c r="F604" s="3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4"/>
      <c r="AW604" s="4"/>
      <c r="AX604" s="4"/>
      <c r="AY604" s="4"/>
      <c r="AZ604" s="4"/>
      <c r="BA604" s="2"/>
    </row>
    <row r="605" ht="14.25" customHeight="1">
      <c r="A605" s="1"/>
      <c r="B605" s="2"/>
      <c r="C605" s="2"/>
      <c r="D605" s="3"/>
      <c r="E605" s="3"/>
      <c r="F605" s="3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4"/>
      <c r="AW605" s="4"/>
      <c r="AX605" s="4"/>
      <c r="AY605" s="4"/>
      <c r="AZ605" s="4"/>
      <c r="BA605" s="2"/>
    </row>
    <row r="606" ht="14.25" customHeight="1">
      <c r="A606" s="1"/>
      <c r="B606" s="2"/>
      <c r="C606" s="2"/>
      <c r="D606" s="3"/>
      <c r="E606" s="3"/>
      <c r="F606" s="3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4"/>
      <c r="AW606" s="4"/>
      <c r="AX606" s="4"/>
      <c r="AY606" s="4"/>
      <c r="AZ606" s="4"/>
      <c r="BA606" s="2"/>
    </row>
    <row r="607" ht="14.25" customHeight="1">
      <c r="A607" s="1"/>
      <c r="B607" s="2"/>
      <c r="C607" s="2"/>
      <c r="D607" s="3"/>
      <c r="E607" s="3"/>
      <c r="F607" s="3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4"/>
      <c r="AW607" s="4"/>
      <c r="AX607" s="4"/>
      <c r="AY607" s="4"/>
      <c r="AZ607" s="4"/>
      <c r="BA607" s="2"/>
    </row>
    <row r="608" ht="14.25" customHeight="1">
      <c r="A608" s="1"/>
      <c r="B608" s="2"/>
      <c r="C608" s="2"/>
      <c r="D608" s="3"/>
      <c r="E608" s="3"/>
      <c r="F608" s="3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4"/>
      <c r="AW608" s="4"/>
      <c r="AX608" s="4"/>
      <c r="AY608" s="4"/>
      <c r="AZ608" s="4"/>
      <c r="BA608" s="2"/>
    </row>
    <row r="609" ht="14.25" customHeight="1">
      <c r="A609" s="1"/>
      <c r="B609" s="2"/>
      <c r="C609" s="2"/>
      <c r="D609" s="3"/>
      <c r="E609" s="3"/>
      <c r="F609" s="3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4"/>
      <c r="AW609" s="4"/>
      <c r="AX609" s="4"/>
      <c r="AY609" s="4"/>
      <c r="AZ609" s="4"/>
      <c r="BA609" s="2"/>
    </row>
    <row r="610" ht="14.25" customHeight="1">
      <c r="A610" s="1"/>
      <c r="B610" s="2"/>
      <c r="C610" s="2"/>
      <c r="D610" s="3"/>
      <c r="E610" s="3"/>
      <c r="F610" s="3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4"/>
      <c r="AW610" s="4"/>
      <c r="AX610" s="4"/>
      <c r="AY610" s="4"/>
      <c r="AZ610" s="4"/>
      <c r="BA610" s="2"/>
    </row>
    <row r="611" ht="14.25" customHeight="1">
      <c r="A611" s="1"/>
      <c r="B611" s="2"/>
      <c r="C611" s="2"/>
      <c r="D611" s="3"/>
      <c r="E611" s="3"/>
      <c r="F611" s="3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4"/>
      <c r="AW611" s="4"/>
      <c r="AX611" s="4"/>
      <c r="AY611" s="4"/>
      <c r="AZ611" s="4"/>
      <c r="BA611" s="2"/>
    </row>
    <row r="612" ht="14.25" customHeight="1">
      <c r="A612" s="1"/>
      <c r="B612" s="2"/>
      <c r="C612" s="2"/>
      <c r="D612" s="3"/>
      <c r="E612" s="3"/>
      <c r="F612" s="3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4"/>
      <c r="AW612" s="4"/>
      <c r="AX612" s="4"/>
      <c r="AY612" s="4"/>
      <c r="AZ612" s="4"/>
      <c r="BA612" s="2"/>
    </row>
    <row r="613" ht="14.25" customHeight="1">
      <c r="A613" s="1"/>
      <c r="B613" s="2"/>
      <c r="C613" s="2"/>
      <c r="D613" s="3"/>
      <c r="E613" s="3"/>
      <c r="F613" s="3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4"/>
      <c r="AW613" s="4"/>
      <c r="AX613" s="4"/>
      <c r="AY613" s="4"/>
      <c r="AZ613" s="4"/>
      <c r="BA613" s="2"/>
    </row>
    <row r="614" ht="14.25" customHeight="1">
      <c r="A614" s="1"/>
      <c r="B614" s="2"/>
      <c r="C614" s="2"/>
      <c r="D614" s="3"/>
      <c r="E614" s="3"/>
      <c r="F614" s="3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4"/>
      <c r="AW614" s="4"/>
      <c r="AX614" s="4"/>
      <c r="AY614" s="4"/>
      <c r="AZ614" s="4"/>
      <c r="BA614" s="2"/>
    </row>
    <row r="615" ht="14.25" customHeight="1">
      <c r="A615" s="1"/>
      <c r="B615" s="2"/>
      <c r="C615" s="2"/>
      <c r="D615" s="3"/>
      <c r="E615" s="3"/>
      <c r="F615" s="3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4"/>
      <c r="AW615" s="4"/>
      <c r="AX615" s="4"/>
      <c r="AY615" s="4"/>
      <c r="AZ615" s="4"/>
      <c r="BA615" s="2"/>
    </row>
    <row r="616" ht="14.25" customHeight="1">
      <c r="A616" s="1"/>
      <c r="B616" s="2"/>
      <c r="C616" s="2"/>
      <c r="D616" s="3"/>
      <c r="E616" s="3"/>
      <c r="F616" s="3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4"/>
      <c r="AW616" s="4"/>
      <c r="AX616" s="4"/>
      <c r="AY616" s="4"/>
      <c r="AZ616" s="4"/>
      <c r="BA616" s="2"/>
    </row>
    <row r="617" ht="14.25" customHeight="1">
      <c r="A617" s="1"/>
      <c r="B617" s="2"/>
      <c r="C617" s="2"/>
      <c r="D617" s="3"/>
      <c r="E617" s="3"/>
      <c r="F617" s="3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4"/>
      <c r="AW617" s="4"/>
      <c r="AX617" s="4"/>
      <c r="AY617" s="4"/>
      <c r="AZ617" s="4"/>
      <c r="BA617" s="2"/>
    </row>
    <row r="618" ht="14.25" customHeight="1">
      <c r="A618" s="1"/>
      <c r="B618" s="2"/>
      <c r="C618" s="2"/>
      <c r="D618" s="3"/>
      <c r="E618" s="3"/>
      <c r="F618" s="3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4"/>
      <c r="AW618" s="4"/>
      <c r="AX618" s="4"/>
      <c r="AY618" s="4"/>
      <c r="AZ618" s="4"/>
      <c r="BA618" s="2"/>
    </row>
    <row r="619" ht="14.25" customHeight="1">
      <c r="A619" s="1"/>
      <c r="B619" s="2"/>
      <c r="C619" s="2"/>
      <c r="D619" s="3"/>
      <c r="E619" s="3"/>
      <c r="F619" s="3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4"/>
      <c r="AW619" s="4"/>
      <c r="AX619" s="4"/>
      <c r="AY619" s="4"/>
      <c r="AZ619" s="4"/>
      <c r="BA619" s="2"/>
    </row>
    <row r="620" ht="14.25" customHeight="1">
      <c r="A620" s="1"/>
      <c r="B620" s="2"/>
      <c r="C620" s="2"/>
      <c r="D620" s="3"/>
      <c r="E620" s="3"/>
      <c r="F620" s="3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4"/>
      <c r="AW620" s="4"/>
      <c r="AX620" s="4"/>
      <c r="AY620" s="4"/>
      <c r="AZ620" s="4"/>
      <c r="BA620" s="2"/>
    </row>
    <row r="621" ht="14.25" customHeight="1">
      <c r="A621" s="1"/>
      <c r="B621" s="2"/>
      <c r="C621" s="2"/>
      <c r="D621" s="3"/>
      <c r="E621" s="3"/>
      <c r="F621" s="3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4"/>
      <c r="AW621" s="4"/>
      <c r="AX621" s="4"/>
      <c r="AY621" s="4"/>
      <c r="AZ621" s="4"/>
      <c r="BA621" s="2"/>
    </row>
    <row r="622" ht="14.25" customHeight="1">
      <c r="A622" s="1"/>
      <c r="B622" s="2"/>
      <c r="C622" s="2"/>
      <c r="D622" s="3"/>
      <c r="E622" s="3"/>
      <c r="F622" s="3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4"/>
      <c r="AW622" s="4"/>
      <c r="AX622" s="4"/>
      <c r="AY622" s="4"/>
      <c r="AZ622" s="4"/>
      <c r="BA622" s="2"/>
    </row>
    <row r="623" ht="14.25" customHeight="1">
      <c r="A623" s="1"/>
      <c r="B623" s="2"/>
      <c r="C623" s="2"/>
      <c r="D623" s="3"/>
      <c r="E623" s="3"/>
      <c r="F623" s="3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4"/>
      <c r="AW623" s="4"/>
      <c r="AX623" s="4"/>
      <c r="AY623" s="4"/>
      <c r="AZ623" s="4"/>
      <c r="BA623" s="2"/>
    </row>
    <row r="624" ht="14.25" customHeight="1">
      <c r="A624" s="1"/>
      <c r="B624" s="2"/>
      <c r="C624" s="2"/>
      <c r="D624" s="3"/>
      <c r="E624" s="3"/>
      <c r="F624" s="3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4"/>
      <c r="AW624" s="4"/>
      <c r="AX624" s="4"/>
      <c r="AY624" s="4"/>
      <c r="AZ624" s="4"/>
      <c r="BA624" s="2"/>
    </row>
    <row r="625" ht="14.25" customHeight="1">
      <c r="A625" s="1"/>
      <c r="B625" s="2"/>
      <c r="C625" s="2"/>
      <c r="D625" s="3"/>
      <c r="E625" s="3"/>
      <c r="F625" s="3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4"/>
      <c r="AW625" s="4"/>
      <c r="AX625" s="4"/>
      <c r="AY625" s="4"/>
      <c r="AZ625" s="4"/>
      <c r="BA625" s="2"/>
    </row>
    <row r="626" ht="14.25" customHeight="1">
      <c r="A626" s="1"/>
      <c r="B626" s="2"/>
      <c r="C626" s="2"/>
      <c r="D626" s="3"/>
      <c r="E626" s="3"/>
      <c r="F626" s="3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4"/>
      <c r="AW626" s="4"/>
      <c r="AX626" s="4"/>
      <c r="AY626" s="4"/>
      <c r="AZ626" s="4"/>
      <c r="BA626" s="2"/>
    </row>
    <row r="627" ht="14.25" customHeight="1">
      <c r="A627" s="1"/>
      <c r="B627" s="2"/>
      <c r="C627" s="2"/>
      <c r="D627" s="3"/>
      <c r="E627" s="3"/>
      <c r="F627" s="3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4"/>
      <c r="AW627" s="4"/>
      <c r="AX627" s="4"/>
      <c r="AY627" s="4"/>
      <c r="AZ627" s="4"/>
      <c r="BA627" s="2"/>
    </row>
    <row r="628" ht="14.25" customHeight="1">
      <c r="A628" s="1"/>
      <c r="B628" s="2"/>
      <c r="C628" s="2"/>
      <c r="D628" s="3"/>
      <c r="E628" s="3"/>
      <c r="F628" s="3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4"/>
      <c r="AW628" s="4"/>
      <c r="AX628" s="4"/>
      <c r="AY628" s="4"/>
      <c r="AZ628" s="4"/>
      <c r="BA628" s="2"/>
    </row>
    <row r="629" ht="14.25" customHeight="1">
      <c r="A629" s="1"/>
      <c r="B629" s="2"/>
      <c r="C629" s="2"/>
      <c r="D629" s="3"/>
      <c r="E629" s="3"/>
      <c r="F629" s="3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4"/>
      <c r="AW629" s="4"/>
      <c r="AX629" s="4"/>
      <c r="AY629" s="4"/>
      <c r="AZ629" s="4"/>
      <c r="BA629" s="2"/>
    </row>
    <row r="630" ht="14.25" customHeight="1">
      <c r="A630" s="1"/>
      <c r="B630" s="2"/>
      <c r="C630" s="2"/>
      <c r="D630" s="3"/>
      <c r="E630" s="3"/>
      <c r="F630" s="3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4"/>
      <c r="AW630" s="4"/>
      <c r="AX630" s="4"/>
      <c r="AY630" s="4"/>
      <c r="AZ630" s="4"/>
      <c r="BA630" s="2"/>
    </row>
    <row r="631" ht="14.25" customHeight="1">
      <c r="A631" s="1"/>
      <c r="B631" s="2"/>
      <c r="C631" s="2"/>
      <c r="D631" s="3"/>
      <c r="E631" s="3"/>
      <c r="F631" s="3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4"/>
      <c r="AW631" s="4"/>
      <c r="AX631" s="4"/>
      <c r="AY631" s="4"/>
      <c r="AZ631" s="4"/>
      <c r="BA631" s="2"/>
    </row>
    <row r="632" ht="14.25" customHeight="1">
      <c r="A632" s="1"/>
      <c r="B632" s="2"/>
      <c r="C632" s="2"/>
      <c r="D632" s="3"/>
      <c r="E632" s="3"/>
      <c r="F632" s="3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4"/>
      <c r="AW632" s="4"/>
      <c r="AX632" s="4"/>
      <c r="AY632" s="4"/>
      <c r="AZ632" s="4"/>
      <c r="BA632" s="2"/>
    </row>
    <row r="633" ht="14.25" customHeight="1">
      <c r="A633" s="1"/>
      <c r="B633" s="2"/>
      <c r="C633" s="2"/>
      <c r="D633" s="3"/>
      <c r="E633" s="3"/>
      <c r="F633" s="3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4"/>
      <c r="AW633" s="4"/>
      <c r="AX633" s="4"/>
      <c r="AY633" s="4"/>
      <c r="AZ633" s="4"/>
      <c r="BA633" s="2"/>
    </row>
    <row r="634" ht="14.25" customHeight="1">
      <c r="A634" s="1"/>
      <c r="B634" s="2"/>
      <c r="C634" s="2"/>
      <c r="D634" s="3"/>
      <c r="E634" s="3"/>
      <c r="F634" s="3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4"/>
      <c r="AW634" s="4"/>
      <c r="AX634" s="4"/>
      <c r="AY634" s="4"/>
      <c r="AZ634" s="4"/>
      <c r="BA634" s="2"/>
    </row>
    <row r="635" ht="14.25" customHeight="1">
      <c r="A635" s="1"/>
      <c r="B635" s="2"/>
      <c r="C635" s="2"/>
      <c r="D635" s="3"/>
      <c r="E635" s="3"/>
      <c r="F635" s="3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4"/>
      <c r="AW635" s="4"/>
      <c r="AX635" s="4"/>
      <c r="AY635" s="4"/>
      <c r="AZ635" s="4"/>
      <c r="BA635" s="2"/>
    </row>
    <row r="636" ht="14.25" customHeight="1">
      <c r="A636" s="1"/>
      <c r="B636" s="2"/>
      <c r="C636" s="2"/>
      <c r="D636" s="3"/>
      <c r="E636" s="3"/>
      <c r="F636" s="3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4"/>
      <c r="AW636" s="4"/>
      <c r="AX636" s="4"/>
      <c r="AY636" s="4"/>
      <c r="AZ636" s="4"/>
      <c r="BA636" s="2"/>
    </row>
    <row r="637" ht="14.25" customHeight="1">
      <c r="A637" s="1"/>
      <c r="B637" s="2"/>
      <c r="C637" s="2"/>
      <c r="D637" s="3"/>
      <c r="E637" s="3"/>
      <c r="F637" s="3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4"/>
      <c r="AW637" s="4"/>
      <c r="AX637" s="4"/>
      <c r="AY637" s="4"/>
      <c r="AZ637" s="4"/>
      <c r="BA637" s="2"/>
    </row>
    <row r="638" ht="14.25" customHeight="1">
      <c r="A638" s="1"/>
      <c r="B638" s="2"/>
      <c r="C638" s="2"/>
      <c r="D638" s="3"/>
      <c r="E638" s="3"/>
      <c r="F638" s="3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4"/>
      <c r="AW638" s="4"/>
      <c r="AX638" s="4"/>
      <c r="AY638" s="4"/>
      <c r="AZ638" s="4"/>
      <c r="BA638" s="2"/>
    </row>
    <row r="639" ht="14.25" customHeight="1">
      <c r="A639" s="1"/>
      <c r="B639" s="2"/>
      <c r="C639" s="2"/>
      <c r="D639" s="3"/>
      <c r="E639" s="3"/>
      <c r="F639" s="3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4"/>
      <c r="AW639" s="4"/>
      <c r="AX639" s="4"/>
      <c r="AY639" s="4"/>
      <c r="AZ639" s="4"/>
      <c r="BA639" s="2"/>
    </row>
    <row r="640" ht="14.25" customHeight="1">
      <c r="A640" s="1"/>
      <c r="B640" s="2"/>
      <c r="C640" s="2"/>
      <c r="D640" s="3"/>
      <c r="E640" s="3"/>
      <c r="F640" s="3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4"/>
      <c r="AW640" s="4"/>
      <c r="AX640" s="4"/>
      <c r="AY640" s="4"/>
      <c r="AZ640" s="4"/>
      <c r="BA640" s="2"/>
    </row>
    <row r="641" ht="14.25" customHeight="1">
      <c r="A641" s="1"/>
      <c r="B641" s="2"/>
      <c r="C641" s="2"/>
      <c r="D641" s="3"/>
      <c r="E641" s="3"/>
      <c r="F641" s="3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4"/>
      <c r="AW641" s="4"/>
      <c r="AX641" s="4"/>
      <c r="AY641" s="4"/>
      <c r="AZ641" s="4"/>
      <c r="BA641" s="2"/>
    </row>
    <row r="642" ht="14.25" customHeight="1">
      <c r="A642" s="1"/>
      <c r="B642" s="2"/>
      <c r="C642" s="2"/>
      <c r="D642" s="3"/>
      <c r="E642" s="3"/>
      <c r="F642" s="3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4"/>
      <c r="AW642" s="4"/>
      <c r="AX642" s="4"/>
      <c r="AY642" s="4"/>
      <c r="AZ642" s="4"/>
      <c r="BA642" s="2"/>
    </row>
    <row r="643" ht="14.25" customHeight="1">
      <c r="A643" s="1"/>
      <c r="B643" s="2"/>
      <c r="C643" s="2"/>
      <c r="D643" s="3"/>
      <c r="E643" s="3"/>
      <c r="F643" s="3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4"/>
      <c r="AW643" s="4"/>
      <c r="AX643" s="4"/>
      <c r="AY643" s="4"/>
      <c r="AZ643" s="4"/>
      <c r="BA643" s="2"/>
    </row>
    <row r="644" ht="14.25" customHeight="1">
      <c r="A644" s="1"/>
      <c r="B644" s="2"/>
      <c r="C644" s="2"/>
      <c r="D644" s="3"/>
      <c r="E644" s="3"/>
      <c r="F644" s="3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4"/>
      <c r="AW644" s="4"/>
      <c r="AX644" s="4"/>
      <c r="AY644" s="4"/>
      <c r="AZ644" s="4"/>
      <c r="BA644" s="2"/>
    </row>
    <row r="645" ht="14.25" customHeight="1">
      <c r="A645" s="1"/>
      <c r="B645" s="2"/>
      <c r="C645" s="2"/>
      <c r="D645" s="3"/>
      <c r="E645" s="3"/>
      <c r="F645" s="3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4"/>
      <c r="AW645" s="4"/>
      <c r="AX645" s="4"/>
      <c r="AY645" s="4"/>
      <c r="AZ645" s="4"/>
      <c r="BA645" s="2"/>
    </row>
    <row r="646" ht="14.25" customHeight="1">
      <c r="A646" s="1"/>
      <c r="B646" s="2"/>
      <c r="C646" s="2"/>
      <c r="D646" s="3"/>
      <c r="E646" s="3"/>
      <c r="F646" s="3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4"/>
      <c r="AW646" s="4"/>
      <c r="AX646" s="4"/>
      <c r="AY646" s="4"/>
      <c r="AZ646" s="4"/>
      <c r="BA646" s="2"/>
    </row>
    <row r="647" ht="14.25" customHeight="1">
      <c r="A647" s="1"/>
      <c r="B647" s="2"/>
      <c r="C647" s="2"/>
      <c r="D647" s="3"/>
      <c r="E647" s="3"/>
      <c r="F647" s="3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4"/>
      <c r="AW647" s="4"/>
      <c r="AX647" s="4"/>
      <c r="AY647" s="4"/>
      <c r="AZ647" s="4"/>
      <c r="BA647" s="2"/>
    </row>
    <row r="648" ht="14.25" customHeight="1">
      <c r="A648" s="1"/>
      <c r="B648" s="2"/>
      <c r="C648" s="2"/>
      <c r="D648" s="3"/>
      <c r="E648" s="3"/>
      <c r="F648" s="3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4"/>
      <c r="AW648" s="4"/>
      <c r="AX648" s="4"/>
      <c r="AY648" s="4"/>
      <c r="AZ648" s="4"/>
      <c r="BA648" s="2"/>
    </row>
    <row r="649" ht="14.25" customHeight="1">
      <c r="A649" s="1"/>
      <c r="B649" s="2"/>
      <c r="C649" s="2"/>
      <c r="D649" s="3"/>
      <c r="E649" s="3"/>
      <c r="F649" s="3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4"/>
      <c r="AW649" s="4"/>
      <c r="AX649" s="4"/>
      <c r="AY649" s="4"/>
      <c r="AZ649" s="4"/>
      <c r="BA649" s="2"/>
    </row>
    <row r="650" ht="14.25" customHeight="1">
      <c r="A650" s="1"/>
      <c r="B650" s="2"/>
      <c r="C650" s="2"/>
      <c r="D650" s="3"/>
      <c r="E650" s="3"/>
      <c r="F650" s="3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4"/>
      <c r="AW650" s="4"/>
      <c r="AX650" s="4"/>
      <c r="AY650" s="4"/>
      <c r="AZ650" s="4"/>
      <c r="BA650" s="2"/>
    </row>
    <row r="651" ht="14.25" customHeight="1">
      <c r="A651" s="1"/>
      <c r="B651" s="2"/>
      <c r="C651" s="2"/>
      <c r="D651" s="3"/>
      <c r="E651" s="3"/>
      <c r="F651" s="3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4"/>
      <c r="AW651" s="4"/>
      <c r="AX651" s="4"/>
      <c r="AY651" s="4"/>
      <c r="AZ651" s="4"/>
      <c r="BA651" s="2"/>
    </row>
    <row r="652" ht="14.25" customHeight="1">
      <c r="A652" s="1"/>
      <c r="B652" s="2"/>
      <c r="C652" s="2"/>
      <c r="D652" s="3"/>
      <c r="E652" s="3"/>
      <c r="F652" s="3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4"/>
      <c r="AW652" s="4"/>
      <c r="AX652" s="4"/>
      <c r="AY652" s="4"/>
      <c r="AZ652" s="4"/>
      <c r="BA652" s="2"/>
    </row>
    <row r="653" ht="14.25" customHeight="1">
      <c r="A653" s="1"/>
      <c r="B653" s="2"/>
      <c r="C653" s="2"/>
      <c r="D653" s="3"/>
      <c r="E653" s="3"/>
      <c r="F653" s="3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4"/>
      <c r="AW653" s="4"/>
      <c r="AX653" s="4"/>
      <c r="AY653" s="4"/>
      <c r="AZ653" s="4"/>
      <c r="BA653" s="2"/>
    </row>
    <row r="654" ht="14.25" customHeight="1">
      <c r="A654" s="1"/>
      <c r="B654" s="2"/>
      <c r="C654" s="2"/>
      <c r="D654" s="3"/>
      <c r="E654" s="3"/>
      <c r="F654" s="3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4"/>
      <c r="AW654" s="4"/>
      <c r="AX654" s="4"/>
      <c r="AY654" s="4"/>
      <c r="AZ654" s="4"/>
      <c r="BA654" s="2"/>
    </row>
    <row r="655" ht="14.25" customHeight="1">
      <c r="A655" s="1"/>
      <c r="B655" s="2"/>
      <c r="C655" s="2"/>
      <c r="D655" s="3"/>
      <c r="E655" s="3"/>
      <c r="F655" s="3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4"/>
      <c r="AW655" s="4"/>
      <c r="AX655" s="4"/>
      <c r="AY655" s="4"/>
      <c r="AZ655" s="4"/>
      <c r="BA655" s="2"/>
    </row>
    <row r="656" ht="14.25" customHeight="1">
      <c r="A656" s="1"/>
      <c r="B656" s="2"/>
      <c r="C656" s="2"/>
      <c r="D656" s="3"/>
      <c r="E656" s="3"/>
      <c r="F656" s="3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4"/>
      <c r="AW656" s="4"/>
      <c r="AX656" s="4"/>
      <c r="AY656" s="4"/>
      <c r="AZ656" s="4"/>
      <c r="BA656" s="2"/>
    </row>
    <row r="657" ht="14.25" customHeight="1">
      <c r="A657" s="1"/>
      <c r="B657" s="2"/>
      <c r="C657" s="2"/>
      <c r="D657" s="3"/>
      <c r="E657" s="3"/>
      <c r="F657" s="3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4"/>
      <c r="AW657" s="4"/>
      <c r="AX657" s="4"/>
      <c r="AY657" s="4"/>
      <c r="AZ657" s="4"/>
      <c r="BA657" s="2"/>
    </row>
    <row r="658" ht="14.25" customHeight="1">
      <c r="A658" s="1"/>
      <c r="B658" s="2"/>
      <c r="C658" s="2"/>
      <c r="D658" s="3"/>
      <c r="E658" s="3"/>
      <c r="F658" s="3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4"/>
      <c r="AW658" s="4"/>
      <c r="AX658" s="4"/>
      <c r="AY658" s="4"/>
      <c r="AZ658" s="4"/>
      <c r="BA658" s="2"/>
    </row>
    <row r="659" ht="14.25" customHeight="1">
      <c r="A659" s="1"/>
      <c r="B659" s="2"/>
      <c r="C659" s="2"/>
      <c r="D659" s="3"/>
      <c r="E659" s="3"/>
      <c r="F659" s="3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4"/>
      <c r="AW659" s="4"/>
      <c r="AX659" s="4"/>
      <c r="AY659" s="4"/>
      <c r="AZ659" s="4"/>
      <c r="BA659" s="2"/>
    </row>
    <row r="660" ht="14.25" customHeight="1">
      <c r="A660" s="1"/>
      <c r="B660" s="2"/>
      <c r="C660" s="2"/>
      <c r="D660" s="3"/>
      <c r="E660" s="3"/>
      <c r="F660" s="3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4"/>
      <c r="AW660" s="4"/>
      <c r="AX660" s="4"/>
      <c r="AY660" s="4"/>
      <c r="AZ660" s="4"/>
      <c r="BA660" s="2"/>
    </row>
    <row r="661" ht="14.25" customHeight="1">
      <c r="A661" s="1"/>
      <c r="B661" s="2"/>
      <c r="C661" s="2"/>
      <c r="D661" s="3"/>
      <c r="E661" s="3"/>
      <c r="F661" s="3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4"/>
      <c r="AW661" s="4"/>
      <c r="AX661" s="4"/>
      <c r="AY661" s="4"/>
      <c r="AZ661" s="4"/>
      <c r="BA661" s="2"/>
    </row>
    <row r="662" ht="14.25" customHeight="1">
      <c r="A662" s="1"/>
      <c r="B662" s="2"/>
      <c r="C662" s="2"/>
      <c r="D662" s="3"/>
      <c r="E662" s="3"/>
      <c r="F662" s="3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4"/>
      <c r="AW662" s="4"/>
      <c r="AX662" s="4"/>
      <c r="AY662" s="4"/>
      <c r="AZ662" s="4"/>
      <c r="BA662" s="2"/>
    </row>
    <row r="663" ht="14.25" customHeight="1">
      <c r="A663" s="1"/>
      <c r="B663" s="2"/>
      <c r="C663" s="2"/>
      <c r="D663" s="3"/>
      <c r="E663" s="3"/>
      <c r="F663" s="3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4"/>
      <c r="AW663" s="4"/>
      <c r="AX663" s="4"/>
      <c r="AY663" s="4"/>
      <c r="AZ663" s="4"/>
      <c r="BA663" s="2"/>
    </row>
    <row r="664" ht="14.25" customHeight="1">
      <c r="A664" s="1"/>
      <c r="B664" s="2"/>
      <c r="C664" s="2"/>
      <c r="D664" s="3"/>
      <c r="E664" s="3"/>
      <c r="F664" s="3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4"/>
      <c r="AW664" s="4"/>
      <c r="AX664" s="4"/>
      <c r="AY664" s="4"/>
      <c r="AZ664" s="4"/>
      <c r="BA664" s="2"/>
    </row>
    <row r="665" ht="14.25" customHeight="1">
      <c r="A665" s="1"/>
      <c r="B665" s="2"/>
      <c r="C665" s="2"/>
      <c r="D665" s="3"/>
      <c r="E665" s="3"/>
      <c r="F665" s="3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4"/>
      <c r="AW665" s="4"/>
      <c r="AX665" s="4"/>
      <c r="AY665" s="4"/>
      <c r="AZ665" s="4"/>
      <c r="BA665" s="2"/>
    </row>
    <row r="666" ht="14.25" customHeight="1">
      <c r="A666" s="1"/>
      <c r="B666" s="2"/>
      <c r="C666" s="2"/>
      <c r="D666" s="3"/>
      <c r="E666" s="3"/>
      <c r="F666" s="3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4"/>
      <c r="AW666" s="4"/>
      <c r="AX666" s="4"/>
      <c r="AY666" s="4"/>
      <c r="AZ666" s="4"/>
      <c r="BA666" s="2"/>
    </row>
    <row r="667" ht="14.25" customHeight="1">
      <c r="A667" s="1"/>
      <c r="B667" s="2"/>
      <c r="C667" s="2"/>
      <c r="D667" s="3"/>
      <c r="E667" s="3"/>
      <c r="F667" s="3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4"/>
      <c r="AW667" s="4"/>
      <c r="AX667" s="4"/>
      <c r="AY667" s="4"/>
      <c r="AZ667" s="4"/>
      <c r="BA667" s="2"/>
    </row>
    <row r="668" ht="14.25" customHeight="1">
      <c r="A668" s="1"/>
      <c r="B668" s="2"/>
      <c r="C668" s="2"/>
      <c r="D668" s="3"/>
      <c r="E668" s="3"/>
      <c r="F668" s="3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4"/>
      <c r="AW668" s="4"/>
      <c r="AX668" s="4"/>
      <c r="AY668" s="4"/>
      <c r="AZ668" s="4"/>
      <c r="BA668" s="2"/>
    </row>
    <row r="669" ht="14.25" customHeight="1">
      <c r="A669" s="1"/>
      <c r="B669" s="2"/>
      <c r="C669" s="2"/>
      <c r="D669" s="3"/>
      <c r="E669" s="3"/>
      <c r="F669" s="3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4"/>
      <c r="AW669" s="4"/>
      <c r="AX669" s="4"/>
      <c r="AY669" s="4"/>
      <c r="AZ669" s="4"/>
      <c r="BA669" s="2"/>
    </row>
    <row r="670" ht="14.25" customHeight="1">
      <c r="A670" s="1"/>
      <c r="B670" s="2"/>
      <c r="C670" s="2"/>
      <c r="D670" s="3"/>
      <c r="E670" s="3"/>
      <c r="F670" s="3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4"/>
      <c r="AW670" s="4"/>
      <c r="AX670" s="4"/>
      <c r="AY670" s="4"/>
      <c r="AZ670" s="4"/>
      <c r="BA670" s="2"/>
    </row>
    <row r="671" ht="14.25" customHeight="1">
      <c r="A671" s="1"/>
      <c r="B671" s="2"/>
      <c r="C671" s="2"/>
      <c r="D671" s="3"/>
      <c r="E671" s="3"/>
      <c r="F671" s="3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4"/>
      <c r="AW671" s="4"/>
      <c r="AX671" s="4"/>
      <c r="AY671" s="4"/>
      <c r="AZ671" s="4"/>
      <c r="BA671" s="2"/>
    </row>
    <row r="672" ht="14.25" customHeight="1">
      <c r="A672" s="1"/>
      <c r="B672" s="2"/>
      <c r="C672" s="2"/>
      <c r="D672" s="3"/>
      <c r="E672" s="3"/>
      <c r="F672" s="3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4"/>
      <c r="AW672" s="4"/>
      <c r="AX672" s="4"/>
      <c r="AY672" s="4"/>
      <c r="AZ672" s="4"/>
      <c r="BA672" s="2"/>
    </row>
    <row r="673" ht="14.25" customHeight="1">
      <c r="A673" s="1"/>
      <c r="B673" s="2"/>
      <c r="C673" s="2"/>
      <c r="D673" s="3"/>
      <c r="E673" s="3"/>
      <c r="F673" s="3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4"/>
      <c r="AW673" s="4"/>
      <c r="AX673" s="4"/>
      <c r="AY673" s="4"/>
      <c r="AZ673" s="4"/>
      <c r="BA673" s="2"/>
    </row>
    <row r="674" ht="14.25" customHeight="1">
      <c r="A674" s="1"/>
      <c r="B674" s="2"/>
      <c r="C674" s="2"/>
      <c r="D674" s="3"/>
      <c r="E674" s="3"/>
      <c r="F674" s="3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4"/>
      <c r="AW674" s="4"/>
      <c r="AX674" s="4"/>
      <c r="AY674" s="4"/>
      <c r="AZ674" s="4"/>
      <c r="BA674" s="2"/>
    </row>
    <row r="675" ht="14.25" customHeight="1">
      <c r="A675" s="1"/>
      <c r="B675" s="2"/>
      <c r="C675" s="2"/>
      <c r="D675" s="3"/>
      <c r="E675" s="3"/>
      <c r="F675" s="3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4"/>
      <c r="AW675" s="4"/>
      <c r="AX675" s="4"/>
      <c r="AY675" s="4"/>
      <c r="AZ675" s="4"/>
      <c r="BA675" s="2"/>
    </row>
    <row r="676" ht="14.25" customHeight="1">
      <c r="A676" s="1"/>
      <c r="B676" s="2"/>
      <c r="C676" s="2"/>
      <c r="D676" s="3"/>
      <c r="E676" s="3"/>
      <c r="F676" s="3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4"/>
      <c r="AW676" s="4"/>
      <c r="AX676" s="4"/>
      <c r="AY676" s="4"/>
      <c r="AZ676" s="4"/>
      <c r="BA676" s="2"/>
    </row>
    <row r="677" ht="14.25" customHeight="1">
      <c r="A677" s="1"/>
      <c r="B677" s="2"/>
      <c r="C677" s="2"/>
      <c r="D677" s="3"/>
      <c r="E677" s="3"/>
      <c r="F677" s="3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4"/>
      <c r="AW677" s="4"/>
      <c r="AX677" s="4"/>
      <c r="AY677" s="4"/>
      <c r="AZ677" s="4"/>
      <c r="BA677" s="2"/>
    </row>
    <row r="678" ht="14.25" customHeight="1">
      <c r="A678" s="1"/>
      <c r="B678" s="2"/>
      <c r="C678" s="2"/>
      <c r="D678" s="3"/>
      <c r="E678" s="3"/>
      <c r="F678" s="3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4"/>
      <c r="AW678" s="4"/>
      <c r="AX678" s="4"/>
      <c r="AY678" s="4"/>
      <c r="AZ678" s="4"/>
      <c r="BA678" s="2"/>
    </row>
    <row r="679" ht="14.25" customHeight="1">
      <c r="A679" s="1"/>
      <c r="B679" s="2"/>
      <c r="C679" s="2"/>
      <c r="D679" s="3"/>
      <c r="E679" s="3"/>
      <c r="F679" s="3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4"/>
      <c r="AW679" s="4"/>
      <c r="AX679" s="4"/>
      <c r="AY679" s="4"/>
      <c r="AZ679" s="4"/>
      <c r="BA679" s="2"/>
    </row>
    <row r="680" ht="14.25" customHeight="1">
      <c r="A680" s="1"/>
      <c r="B680" s="2"/>
      <c r="C680" s="2"/>
      <c r="D680" s="3"/>
      <c r="E680" s="3"/>
      <c r="F680" s="3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4"/>
      <c r="AW680" s="4"/>
      <c r="AX680" s="4"/>
      <c r="AY680" s="4"/>
      <c r="AZ680" s="4"/>
      <c r="BA680" s="2"/>
    </row>
    <row r="681" ht="14.25" customHeight="1">
      <c r="A681" s="1"/>
      <c r="B681" s="2"/>
      <c r="C681" s="2"/>
      <c r="D681" s="3"/>
      <c r="E681" s="3"/>
      <c r="F681" s="3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4"/>
      <c r="AW681" s="4"/>
      <c r="AX681" s="4"/>
      <c r="AY681" s="4"/>
      <c r="AZ681" s="4"/>
      <c r="BA681" s="2"/>
    </row>
    <row r="682" ht="14.25" customHeight="1">
      <c r="A682" s="1"/>
      <c r="B682" s="2"/>
      <c r="C682" s="2"/>
      <c r="D682" s="3"/>
      <c r="E682" s="3"/>
      <c r="F682" s="3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4"/>
      <c r="AW682" s="4"/>
      <c r="AX682" s="4"/>
      <c r="AY682" s="4"/>
      <c r="AZ682" s="4"/>
      <c r="BA682" s="2"/>
    </row>
    <row r="683" ht="14.25" customHeight="1">
      <c r="A683" s="1"/>
      <c r="B683" s="2"/>
      <c r="C683" s="2"/>
      <c r="D683" s="3"/>
      <c r="E683" s="3"/>
      <c r="F683" s="3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4"/>
      <c r="AW683" s="4"/>
      <c r="AX683" s="4"/>
      <c r="AY683" s="4"/>
      <c r="AZ683" s="4"/>
      <c r="BA683" s="2"/>
    </row>
    <row r="684" ht="14.25" customHeight="1">
      <c r="A684" s="1"/>
      <c r="B684" s="2"/>
      <c r="C684" s="2"/>
      <c r="D684" s="3"/>
      <c r="E684" s="3"/>
      <c r="F684" s="3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4"/>
      <c r="AW684" s="4"/>
      <c r="AX684" s="4"/>
      <c r="AY684" s="4"/>
      <c r="AZ684" s="4"/>
      <c r="BA684" s="2"/>
    </row>
    <row r="685" ht="14.25" customHeight="1">
      <c r="A685" s="1"/>
      <c r="B685" s="2"/>
      <c r="C685" s="2"/>
      <c r="D685" s="3"/>
      <c r="E685" s="3"/>
      <c r="F685" s="3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4"/>
      <c r="AW685" s="4"/>
      <c r="AX685" s="4"/>
      <c r="AY685" s="4"/>
      <c r="AZ685" s="4"/>
      <c r="BA685" s="2"/>
    </row>
    <row r="686" ht="14.25" customHeight="1">
      <c r="A686" s="1"/>
      <c r="B686" s="2"/>
      <c r="C686" s="2"/>
      <c r="D686" s="3"/>
      <c r="E686" s="3"/>
      <c r="F686" s="3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4"/>
      <c r="AW686" s="4"/>
      <c r="AX686" s="4"/>
      <c r="AY686" s="4"/>
      <c r="AZ686" s="4"/>
      <c r="BA686" s="2"/>
    </row>
    <row r="687" ht="14.25" customHeight="1">
      <c r="A687" s="1"/>
      <c r="B687" s="2"/>
      <c r="C687" s="2"/>
      <c r="D687" s="3"/>
      <c r="E687" s="3"/>
      <c r="F687" s="3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4"/>
      <c r="AW687" s="4"/>
      <c r="AX687" s="4"/>
      <c r="AY687" s="4"/>
      <c r="AZ687" s="4"/>
      <c r="BA687" s="2"/>
    </row>
    <row r="688" ht="14.25" customHeight="1">
      <c r="A688" s="1"/>
      <c r="B688" s="2"/>
      <c r="C688" s="2"/>
      <c r="D688" s="3"/>
      <c r="E688" s="3"/>
      <c r="F688" s="3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4"/>
      <c r="AW688" s="4"/>
      <c r="AX688" s="4"/>
      <c r="AY688" s="4"/>
      <c r="AZ688" s="4"/>
      <c r="BA688" s="2"/>
    </row>
    <row r="689" ht="14.25" customHeight="1">
      <c r="A689" s="1"/>
      <c r="B689" s="2"/>
      <c r="C689" s="2"/>
      <c r="D689" s="3"/>
      <c r="E689" s="3"/>
      <c r="F689" s="3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4"/>
      <c r="AW689" s="4"/>
      <c r="AX689" s="4"/>
      <c r="AY689" s="4"/>
      <c r="AZ689" s="4"/>
      <c r="BA689" s="2"/>
    </row>
    <row r="690" ht="14.25" customHeight="1">
      <c r="A690" s="1"/>
      <c r="B690" s="2"/>
      <c r="C690" s="2"/>
      <c r="D690" s="3"/>
      <c r="E690" s="3"/>
      <c r="F690" s="3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4"/>
      <c r="AW690" s="4"/>
      <c r="AX690" s="4"/>
      <c r="AY690" s="4"/>
      <c r="AZ690" s="4"/>
      <c r="BA690" s="2"/>
    </row>
    <row r="691" ht="14.25" customHeight="1">
      <c r="A691" s="1"/>
      <c r="B691" s="2"/>
      <c r="C691" s="2"/>
      <c r="D691" s="3"/>
      <c r="E691" s="3"/>
      <c r="F691" s="3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4"/>
      <c r="AW691" s="4"/>
      <c r="AX691" s="4"/>
      <c r="AY691" s="4"/>
      <c r="AZ691" s="4"/>
      <c r="BA691" s="2"/>
    </row>
    <row r="692" ht="14.25" customHeight="1">
      <c r="A692" s="1"/>
      <c r="B692" s="2"/>
      <c r="C692" s="2"/>
      <c r="D692" s="3"/>
      <c r="E692" s="3"/>
      <c r="F692" s="3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4"/>
      <c r="AW692" s="4"/>
      <c r="AX692" s="4"/>
      <c r="AY692" s="4"/>
      <c r="AZ692" s="4"/>
      <c r="BA692" s="2"/>
    </row>
    <row r="693" ht="14.25" customHeight="1">
      <c r="A693" s="1"/>
      <c r="B693" s="2"/>
      <c r="C693" s="2"/>
      <c r="D693" s="3"/>
      <c r="E693" s="3"/>
      <c r="F693" s="3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4"/>
      <c r="AW693" s="4"/>
      <c r="AX693" s="4"/>
      <c r="AY693" s="4"/>
      <c r="AZ693" s="4"/>
      <c r="BA693" s="2"/>
    </row>
    <row r="694" ht="14.25" customHeight="1">
      <c r="A694" s="1"/>
      <c r="B694" s="2"/>
      <c r="C694" s="2"/>
      <c r="D694" s="3"/>
      <c r="E694" s="3"/>
      <c r="F694" s="3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4"/>
      <c r="AW694" s="4"/>
      <c r="AX694" s="4"/>
      <c r="AY694" s="4"/>
      <c r="AZ694" s="4"/>
      <c r="BA694" s="2"/>
    </row>
    <row r="695" ht="14.25" customHeight="1">
      <c r="A695" s="1"/>
      <c r="B695" s="2"/>
      <c r="C695" s="2"/>
      <c r="D695" s="3"/>
      <c r="E695" s="3"/>
      <c r="F695" s="3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4"/>
      <c r="AW695" s="4"/>
      <c r="AX695" s="4"/>
      <c r="AY695" s="4"/>
      <c r="AZ695" s="4"/>
      <c r="BA695" s="2"/>
    </row>
    <row r="696" ht="14.25" customHeight="1">
      <c r="A696" s="1"/>
      <c r="B696" s="2"/>
      <c r="C696" s="2"/>
      <c r="D696" s="3"/>
      <c r="E696" s="3"/>
      <c r="F696" s="3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4"/>
      <c r="AW696" s="4"/>
      <c r="AX696" s="4"/>
      <c r="AY696" s="4"/>
      <c r="AZ696" s="4"/>
      <c r="BA696" s="2"/>
    </row>
    <row r="697" ht="14.25" customHeight="1">
      <c r="A697" s="1"/>
      <c r="B697" s="2"/>
      <c r="C697" s="2"/>
      <c r="D697" s="3"/>
      <c r="E697" s="3"/>
      <c r="F697" s="3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4"/>
      <c r="AW697" s="4"/>
      <c r="AX697" s="4"/>
      <c r="AY697" s="4"/>
      <c r="AZ697" s="4"/>
      <c r="BA697" s="2"/>
    </row>
    <row r="698" ht="14.25" customHeight="1">
      <c r="A698" s="1"/>
      <c r="B698" s="2"/>
      <c r="C698" s="2"/>
      <c r="D698" s="3"/>
      <c r="E698" s="3"/>
      <c r="F698" s="3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4"/>
      <c r="AW698" s="4"/>
      <c r="AX698" s="4"/>
      <c r="AY698" s="4"/>
      <c r="AZ698" s="4"/>
      <c r="BA698" s="2"/>
    </row>
    <row r="699" ht="14.25" customHeight="1">
      <c r="A699" s="1"/>
      <c r="B699" s="2"/>
      <c r="C699" s="2"/>
      <c r="D699" s="3"/>
      <c r="E699" s="3"/>
      <c r="F699" s="3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4"/>
      <c r="AW699" s="4"/>
      <c r="AX699" s="4"/>
      <c r="AY699" s="4"/>
      <c r="AZ699" s="4"/>
      <c r="BA699" s="2"/>
    </row>
    <row r="700" ht="14.25" customHeight="1">
      <c r="A700" s="1"/>
      <c r="B700" s="2"/>
      <c r="C700" s="2"/>
      <c r="D700" s="3"/>
      <c r="E700" s="3"/>
      <c r="F700" s="3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4"/>
      <c r="AW700" s="4"/>
      <c r="AX700" s="4"/>
      <c r="AY700" s="4"/>
      <c r="AZ700" s="4"/>
      <c r="BA700" s="2"/>
    </row>
    <row r="701" ht="14.25" customHeight="1">
      <c r="A701" s="1"/>
      <c r="B701" s="2"/>
      <c r="C701" s="2"/>
      <c r="D701" s="3"/>
      <c r="E701" s="3"/>
      <c r="F701" s="3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4"/>
      <c r="AW701" s="4"/>
      <c r="AX701" s="4"/>
      <c r="AY701" s="4"/>
      <c r="AZ701" s="4"/>
      <c r="BA701" s="2"/>
    </row>
    <row r="702" ht="14.25" customHeight="1">
      <c r="A702" s="1"/>
      <c r="B702" s="2"/>
      <c r="C702" s="2"/>
      <c r="D702" s="3"/>
      <c r="E702" s="3"/>
      <c r="F702" s="3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4"/>
      <c r="AW702" s="4"/>
      <c r="AX702" s="4"/>
      <c r="AY702" s="4"/>
      <c r="AZ702" s="4"/>
      <c r="BA702" s="2"/>
    </row>
    <row r="703" ht="14.25" customHeight="1">
      <c r="A703" s="1"/>
      <c r="B703" s="2"/>
      <c r="C703" s="2"/>
      <c r="D703" s="3"/>
      <c r="E703" s="3"/>
      <c r="F703" s="3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4"/>
      <c r="AW703" s="4"/>
      <c r="AX703" s="4"/>
      <c r="AY703" s="4"/>
      <c r="AZ703" s="4"/>
      <c r="BA703" s="2"/>
    </row>
    <row r="704" ht="14.25" customHeight="1">
      <c r="A704" s="1"/>
      <c r="B704" s="2"/>
      <c r="C704" s="2"/>
      <c r="D704" s="3"/>
      <c r="E704" s="3"/>
      <c r="F704" s="3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4"/>
      <c r="AW704" s="4"/>
      <c r="AX704" s="4"/>
      <c r="AY704" s="4"/>
      <c r="AZ704" s="4"/>
      <c r="BA704" s="2"/>
    </row>
    <row r="705" ht="14.25" customHeight="1">
      <c r="A705" s="1"/>
      <c r="B705" s="2"/>
      <c r="C705" s="2"/>
      <c r="D705" s="3"/>
      <c r="E705" s="3"/>
      <c r="F705" s="3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4"/>
      <c r="AW705" s="4"/>
      <c r="AX705" s="4"/>
      <c r="AY705" s="4"/>
      <c r="AZ705" s="4"/>
      <c r="BA705" s="2"/>
    </row>
    <row r="706" ht="14.25" customHeight="1">
      <c r="A706" s="1"/>
      <c r="B706" s="2"/>
      <c r="C706" s="2"/>
      <c r="D706" s="3"/>
      <c r="E706" s="3"/>
      <c r="F706" s="3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4"/>
      <c r="AW706" s="4"/>
      <c r="AX706" s="4"/>
      <c r="AY706" s="4"/>
      <c r="AZ706" s="4"/>
      <c r="BA706" s="2"/>
    </row>
    <row r="707" ht="14.25" customHeight="1">
      <c r="A707" s="1"/>
      <c r="B707" s="2"/>
      <c r="C707" s="2"/>
      <c r="D707" s="3"/>
      <c r="E707" s="3"/>
      <c r="F707" s="3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4"/>
      <c r="AW707" s="4"/>
      <c r="AX707" s="4"/>
      <c r="AY707" s="4"/>
      <c r="AZ707" s="4"/>
      <c r="BA707" s="2"/>
    </row>
    <row r="708" ht="14.25" customHeight="1">
      <c r="A708" s="1"/>
      <c r="B708" s="2"/>
      <c r="C708" s="2"/>
      <c r="D708" s="3"/>
      <c r="E708" s="3"/>
      <c r="F708" s="3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4"/>
      <c r="AW708" s="4"/>
      <c r="AX708" s="4"/>
      <c r="AY708" s="4"/>
      <c r="AZ708" s="4"/>
      <c r="BA708" s="2"/>
    </row>
    <row r="709" ht="14.25" customHeight="1">
      <c r="A709" s="1"/>
      <c r="B709" s="2"/>
      <c r="C709" s="2"/>
      <c r="D709" s="3"/>
      <c r="E709" s="3"/>
      <c r="F709" s="3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4"/>
      <c r="AW709" s="4"/>
      <c r="AX709" s="4"/>
      <c r="AY709" s="4"/>
      <c r="AZ709" s="4"/>
      <c r="BA709" s="2"/>
    </row>
    <row r="710" ht="14.25" customHeight="1">
      <c r="A710" s="1"/>
      <c r="B710" s="2"/>
      <c r="C710" s="2"/>
      <c r="D710" s="3"/>
      <c r="E710" s="3"/>
      <c r="F710" s="3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4"/>
      <c r="AW710" s="4"/>
      <c r="AX710" s="4"/>
      <c r="AY710" s="4"/>
      <c r="AZ710" s="4"/>
      <c r="BA710" s="2"/>
    </row>
    <row r="711" ht="14.25" customHeight="1">
      <c r="A711" s="1"/>
      <c r="B711" s="2"/>
      <c r="C711" s="2"/>
      <c r="D711" s="3"/>
      <c r="E711" s="3"/>
      <c r="F711" s="3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4"/>
      <c r="AW711" s="4"/>
      <c r="AX711" s="4"/>
      <c r="AY711" s="4"/>
      <c r="AZ711" s="4"/>
      <c r="BA711" s="2"/>
    </row>
    <row r="712" ht="14.25" customHeight="1">
      <c r="A712" s="1"/>
      <c r="B712" s="2"/>
      <c r="C712" s="2"/>
      <c r="D712" s="3"/>
      <c r="E712" s="3"/>
      <c r="F712" s="3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4"/>
      <c r="AW712" s="4"/>
      <c r="AX712" s="4"/>
      <c r="AY712" s="4"/>
      <c r="AZ712" s="4"/>
      <c r="BA712" s="2"/>
    </row>
    <row r="713" ht="14.25" customHeight="1">
      <c r="A713" s="1"/>
      <c r="B713" s="2"/>
      <c r="C713" s="2"/>
      <c r="D713" s="3"/>
      <c r="E713" s="3"/>
      <c r="F713" s="3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4"/>
      <c r="AW713" s="4"/>
      <c r="AX713" s="4"/>
      <c r="AY713" s="4"/>
      <c r="AZ713" s="4"/>
      <c r="BA713" s="2"/>
    </row>
    <row r="714" ht="14.25" customHeight="1">
      <c r="A714" s="1"/>
      <c r="B714" s="2"/>
      <c r="C714" s="2"/>
      <c r="D714" s="3"/>
      <c r="E714" s="3"/>
      <c r="F714" s="3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4"/>
      <c r="AW714" s="4"/>
      <c r="AX714" s="4"/>
      <c r="AY714" s="4"/>
      <c r="AZ714" s="4"/>
      <c r="BA714" s="2"/>
    </row>
    <row r="715" ht="14.25" customHeight="1">
      <c r="A715" s="1"/>
      <c r="B715" s="2"/>
      <c r="C715" s="2"/>
      <c r="D715" s="3"/>
      <c r="E715" s="3"/>
      <c r="F715" s="3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4"/>
      <c r="AW715" s="4"/>
      <c r="AX715" s="4"/>
      <c r="AY715" s="4"/>
      <c r="AZ715" s="4"/>
      <c r="BA715" s="2"/>
    </row>
    <row r="716" ht="14.25" customHeight="1">
      <c r="A716" s="1"/>
      <c r="B716" s="2"/>
      <c r="C716" s="2"/>
      <c r="D716" s="3"/>
      <c r="E716" s="3"/>
      <c r="F716" s="3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4"/>
      <c r="AW716" s="4"/>
      <c r="AX716" s="4"/>
      <c r="AY716" s="4"/>
      <c r="AZ716" s="4"/>
      <c r="BA716" s="2"/>
    </row>
    <row r="717" ht="14.25" customHeight="1">
      <c r="A717" s="1"/>
      <c r="B717" s="2"/>
      <c r="C717" s="2"/>
      <c r="D717" s="3"/>
      <c r="E717" s="3"/>
      <c r="F717" s="3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4"/>
      <c r="AW717" s="4"/>
      <c r="AX717" s="4"/>
      <c r="AY717" s="4"/>
      <c r="AZ717" s="4"/>
      <c r="BA717" s="2"/>
    </row>
    <row r="718" ht="14.25" customHeight="1">
      <c r="A718" s="1"/>
      <c r="B718" s="2"/>
      <c r="C718" s="2"/>
      <c r="D718" s="3"/>
      <c r="E718" s="3"/>
      <c r="F718" s="3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4"/>
      <c r="AW718" s="4"/>
      <c r="AX718" s="4"/>
      <c r="AY718" s="4"/>
      <c r="AZ718" s="4"/>
      <c r="BA718" s="2"/>
    </row>
    <row r="719" ht="14.25" customHeight="1">
      <c r="A719" s="1"/>
      <c r="B719" s="2"/>
      <c r="C719" s="2"/>
      <c r="D719" s="3"/>
      <c r="E719" s="3"/>
      <c r="F719" s="3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4"/>
      <c r="AW719" s="4"/>
      <c r="AX719" s="4"/>
      <c r="AY719" s="4"/>
      <c r="AZ719" s="4"/>
      <c r="BA719" s="2"/>
    </row>
    <row r="720" ht="14.25" customHeight="1">
      <c r="A720" s="1"/>
      <c r="B720" s="2"/>
      <c r="C720" s="2"/>
      <c r="D720" s="3"/>
      <c r="E720" s="3"/>
      <c r="F720" s="3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4"/>
      <c r="AW720" s="4"/>
      <c r="AX720" s="4"/>
      <c r="AY720" s="4"/>
      <c r="AZ720" s="4"/>
      <c r="BA720" s="2"/>
    </row>
    <row r="721" ht="14.25" customHeight="1">
      <c r="A721" s="1"/>
      <c r="B721" s="2"/>
      <c r="C721" s="2"/>
      <c r="D721" s="3"/>
      <c r="E721" s="3"/>
      <c r="F721" s="3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4"/>
      <c r="AW721" s="4"/>
      <c r="AX721" s="4"/>
      <c r="AY721" s="4"/>
      <c r="AZ721" s="4"/>
      <c r="BA721" s="2"/>
    </row>
    <row r="722" ht="14.25" customHeight="1">
      <c r="A722" s="1"/>
      <c r="B722" s="2"/>
      <c r="C722" s="2"/>
      <c r="D722" s="3"/>
      <c r="E722" s="3"/>
      <c r="F722" s="3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4"/>
      <c r="AW722" s="4"/>
      <c r="AX722" s="4"/>
      <c r="AY722" s="4"/>
      <c r="AZ722" s="4"/>
      <c r="BA722" s="2"/>
    </row>
    <row r="723" ht="14.25" customHeight="1">
      <c r="A723" s="1"/>
      <c r="B723" s="2"/>
      <c r="C723" s="2"/>
      <c r="D723" s="3"/>
      <c r="E723" s="3"/>
      <c r="F723" s="3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4"/>
      <c r="AW723" s="4"/>
      <c r="AX723" s="4"/>
      <c r="AY723" s="4"/>
      <c r="AZ723" s="4"/>
      <c r="BA723" s="2"/>
    </row>
    <row r="724" ht="14.25" customHeight="1">
      <c r="A724" s="1"/>
      <c r="B724" s="2"/>
      <c r="C724" s="2"/>
      <c r="D724" s="3"/>
      <c r="E724" s="3"/>
      <c r="F724" s="3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4"/>
      <c r="AW724" s="4"/>
      <c r="AX724" s="4"/>
      <c r="AY724" s="4"/>
      <c r="AZ724" s="4"/>
      <c r="BA724" s="2"/>
    </row>
    <row r="725" ht="14.25" customHeight="1">
      <c r="A725" s="1"/>
      <c r="B725" s="2"/>
      <c r="C725" s="2"/>
      <c r="D725" s="3"/>
      <c r="E725" s="3"/>
      <c r="F725" s="3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4"/>
      <c r="AW725" s="4"/>
      <c r="AX725" s="4"/>
      <c r="AY725" s="4"/>
      <c r="AZ725" s="4"/>
      <c r="BA725" s="2"/>
    </row>
    <row r="726" ht="14.25" customHeight="1">
      <c r="A726" s="1"/>
      <c r="B726" s="2"/>
      <c r="C726" s="2"/>
      <c r="D726" s="3"/>
      <c r="E726" s="3"/>
      <c r="F726" s="3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4"/>
      <c r="AW726" s="4"/>
      <c r="AX726" s="4"/>
      <c r="AY726" s="4"/>
      <c r="AZ726" s="4"/>
      <c r="BA726" s="2"/>
    </row>
    <row r="727" ht="14.25" customHeight="1">
      <c r="A727" s="1"/>
      <c r="B727" s="2"/>
      <c r="C727" s="2"/>
      <c r="D727" s="3"/>
      <c r="E727" s="3"/>
      <c r="F727" s="3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4"/>
      <c r="AW727" s="4"/>
      <c r="AX727" s="4"/>
      <c r="AY727" s="4"/>
      <c r="AZ727" s="4"/>
      <c r="BA727" s="2"/>
    </row>
    <row r="728" ht="14.25" customHeight="1">
      <c r="A728" s="1"/>
      <c r="B728" s="2"/>
      <c r="C728" s="2"/>
      <c r="D728" s="3"/>
      <c r="E728" s="3"/>
      <c r="F728" s="3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4"/>
      <c r="AW728" s="4"/>
      <c r="AX728" s="4"/>
      <c r="AY728" s="4"/>
      <c r="AZ728" s="4"/>
      <c r="BA728" s="2"/>
    </row>
    <row r="729" ht="14.25" customHeight="1">
      <c r="A729" s="1"/>
      <c r="B729" s="2"/>
      <c r="C729" s="2"/>
      <c r="D729" s="3"/>
      <c r="E729" s="3"/>
      <c r="F729" s="3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4"/>
      <c r="AW729" s="4"/>
      <c r="AX729" s="4"/>
      <c r="AY729" s="4"/>
      <c r="AZ729" s="4"/>
      <c r="BA729" s="2"/>
    </row>
    <row r="730" ht="14.25" customHeight="1">
      <c r="A730" s="1"/>
      <c r="B730" s="2"/>
      <c r="C730" s="2"/>
      <c r="D730" s="3"/>
      <c r="E730" s="3"/>
      <c r="F730" s="3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4"/>
      <c r="AW730" s="4"/>
      <c r="AX730" s="4"/>
      <c r="AY730" s="4"/>
      <c r="AZ730" s="4"/>
      <c r="BA730" s="2"/>
    </row>
    <row r="731" ht="14.25" customHeight="1">
      <c r="A731" s="1"/>
      <c r="B731" s="2"/>
      <c r="C731" s="2"/>
      <c r="D731" s="3"/>
      <c r="E731" s="3"/>
      <c r="F731" s="3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4"/>
      <c r="AW731" s="4"/>
      <c r="AX731" s="4"/>
      <c r="AY731" s="4"/>
      <c r="AZ731" s="4"/>
      <c r="BA731" s="2"/>
    </row>
    <row r="732" ht="14.25" customHeight="1">
      <c r="A732" s="1"/>
      <c r="B732" s="2"/>
      <c r="C732" s="2"/>
      <c r="D732" s="3"/>
      <c r="E732" s="3"/>
      <c r="F732" s="3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4"/>
      <c r="AW732" s="4"/>
      <c r="AX732" s="4"/>
      <c r="AY732" s="4"/>
      <c r="AZ732" s="4"/>
      <c r="BA732" s="2"/>
    </row>
    <row r="733" ht="14.25" customHeight="1">
      <c r="A733" s="1"/>
      <c r="B733" s="2"/>
      <c r="C733" s="2"/>
      <c r="D733" s="3"/>
      <c r="E733" s="3"/>
      <c r="F733" s="3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4"/>
      <c r="AW733" s="4"/>
      <c r="AX733" s="4"/>
      <c r="AY733" s="4"/>
      <c r="AZ733" s="4"/>
      <c r="BA733" s="2"/>
    </row>
    <row r="734" ht="14.25" customHeight="1">
      <c r="A734" s="1"/>
      <c r="B734" s="2"/>
      <c r="C734" s="2"/>
      <c r="D734" s="3"/>
      <c r="E734" s="3"/>
      <c r="F734" s="3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4"/>
      <c r="AW734" s="4"/>
      <c r="AX734" s="4"/>
      <c r="AY734" s="4"/>
      <c r="AZ734" s="4"/>
      <c r="BA734" s="2"/>
    </row>
    <row r="735" ht="14.25" customHeight="1">
      <c r="A735" s="1"/>
      <c r="B735" s="2"/>
      <c r="C735" s="2"/>
      <c r="D735" s="3"/>
      <c r="E735" s="3"/>
      <c r="F735" s="3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4"/>
      <c r="AW735" s="4"/>
      <c r="AX735" s="4"/>
      <c r="AY735" s="4"/>
      <c r="AZ735" s="4"/>
      <c r="BA735" s="2"/>
    </row>
    <row r="736" ht="14.25" customHeight="1">
      <c r="A736" s="1"/>
      <c r="B736" s="2"/>
      <c r="C736" s="2"/>
      <c r="D736" s="3"/>
      <c r="E736" s="3"/>
      <c r="F736" s="3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4"/>
      <c r="AW736" s="4"/>
      <c r="AX736" s="4"/>
      <c r="AY736" s="4"/>
      <c r="AZ736" s="4"/>
      <c r="BA736" s="2"/>
    </row>
    <row r="737" ht="14.25" customHeight="1">
      <c r="A737" s="1"/>
      <c r="B737" s="2"/>
      <c r="C737" s="2"/>
      <c r="D737" s="3"/>
      <c r="E737" s="3"/>
      <c r="F737" s="3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4"/>
      <c r="AW737" s="4"/>
      <c r="AX737" s="4"/>
      <c r="AY737" s="4"/>
      <c r="AZ737" s="4"/>
      <c r="BA737" s="2"/>
    </row>
    <row r="738" ht="14.25" customHeight="1">
      <c r="A738" s="1"/>
      <c r="B738" s="2"/>
      <c r="C738" s="2"/>
      <c r="D738" s="3"/>
      <c r="E738" s="3"/>
      <c r="F738" s="3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4"/>
      <c r="AW738" s="4"/>
      <c r="AX738" s="4"/>
      <c r="AY738" s="4"/>
      <c r="AZ738" s="4"/>
      <c r="BA738" s="2"/>
    </row>
    <row r="739" ht="14.25" customHeight="1">
      <c r="A739" s="1"/>
      <c r="B739" s="2"/>
      <c r="C739" s="2"/>
      <c r="D739" s="3"/>
      <c r="E739" s="3"/>
      <c r="F739" s="3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4"/>
      <c r="AW739" s="4"/>
      <c r="AX739" s="4"/>
      <c r="AY739" s="4"/>
      <c r="AZ739" s="4"/>
      <c r="BA739" s="2"/>
    </row>
    <row r="740" ht="14.25" customHeight="1">
      <c r="A740" s="1"/>
      <c r="B740" s="2"/>
      <c r="C740" s="2"/>
      <c r="D740" s="3"/>
      <c r="E740" s="3"/>
      <c r="F740" s="3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4"/>
      <c r="AW740" s="4"/>
      <c r="AX740" s="4"/>
      <c r="AY740" s="4"/>
      <c r="AZ740" s="4"/>
      <c r="BA740" s="2"/>
    </row>
    <row r="741" ht="14.25" customHeight="1">
      <c r="A741" s="1"/>
      <c r="B741" s="2"/>
      <c r="C741" s="2"/>
      <c r="D741" s="3"/>
      <c r="E741" s="3"/>
      <c r="F741" s="3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4"/>
      <c r="AW741" s="4"/>
      <c r="AX741" s="4"/>
      <c r="AY741" s="4"/>
      <c r="AZ741" s="4"/>
      <c r="BA741" s="2"/>
    </row>
    <row r="742" ht="14.25" customHeight="1">
      <c r="A742" s="1"/>
      <c r="B742" s="2"/>
      <c r="C742" s="2"/>
      <c r="D742" s="3"/>
      <c r="E742" s="3"/>
      <c r="F742" s="3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4"/>
      <c r="AW742" s="4"/>
      <c r="AX742" s="4"/>
      <c r="AY742" s="4"/>
      <c r="AZ742" s="4"/>
      <c r="BA742" s="2"/>
    </row>
    <row r="743" ht="14.25" customHeight="1">
      <c r="A743" s="1"/>
      <c r="B743" s="2"/>
      <c r="C743" s="2"/>
      <c r="D743" s="3"/>
      <c r="E743" s="3"/>
      <c r="F743" s="3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4"/>
      <c r="AW743" s="4"/>
      <c r="AX743" s="4"/>
      <c r="AY743" s="4"/>
      <c r="AZ743" s="4"/>
      <c r="BA743" s="2"/>
    </row>
    <row r="744" ht="14.25" customHeight="1">
      <c r="A744" s="1"/>
      <c r="B744" s="2"/>
      <c r="C744" s="2"/>
      <c r="D744" s="3"/>
      <c r="E744" s="3"/>
      <c r="F744" s="3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4"/>
      <c r="AW744" s="4"/>
      <c r="AX744" s="4"/>
      <c r="AY744" s="4"/>
      <c r="AZ744" s="4"/>
      <c r="BA744" s="2"/>
    </row>
    <row r="745" ht="14.25" customHeight="1">
      <c r="A745" s="1"/>
      <c r="B745" s="2"/>
      <c r="C745" s="2"/>
      <c r="D745" s="3"/>
      <c r="E745" s="3"/>
      <c r="F745" s="3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4"/>
      <c r="AW745" s="4"/>
      <c r="AX745" s="4"/>
      <c r="AY745" s="4"/>
      <c r="AZ745" s="4"/>
      <c r="BA745" s="2"/>
    </row>
    <row r="746" ht="14.25" customHeight="1">
      <c r="A746" s="1"/>
      <c r="B746" s="2"/>
      <c r="C746" s="2"/>
      <c r="D746" s="3"/>
      <c r="E746" s="3"/>
      <c r="F746" s="3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4"/>
      <c r="AW746" s="4"/>
      <c r="AX746" s="4"/>
      <c r="AY746" s="4"/>
      <c r="AZ746" s="4"/>
      <c r="BA746" s="2"/>
    </row>
    <row r="747" ht="14.25" customHeight="1">
      <c r="A747" s="1"/>
      <c r="B747" s="2"/>
      <c r="C747" s="2"/>
      <c r="D747" s="3"/>
      <c r="E747" s="3"/>
      <c r="F747" s="3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4"/>
      <c r="AW747" s="4"/>
      <c r="AX747" s="4"/>
      <c r="AY747" s="4"/>
      <c r="AZ747" s="4"/>
      <c r="BA747" s="2"/>
    </row>
    <row r="748" ht="14.25" customHeight="1">
      <c r="A748" s="1"/>
      <c r="B748" s="2"/>
      <c r="C748" s="2"/>
      <c r="D748" s="3"/>
      <c r="E748" s="3"/>
      <c r="F748" s="3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4"/>
      <c r="AW748" s="4"/>
      <c r="AX748" s="4"/>
      <c r="AY748" s="4"/>
      <c r="AZ748" s="4"/>
      <c r="BA748" s="2"/>
    </row>
    <row r="749" ht="14.25" customHeight="1">
      <c r="A749" s="1"/>
      <c r="B749" s="2"/>
      <c r="C749" s="2"/>
      <c r="D749" s="3"/>
      <c r="E749" s="3"/>
      <c r="F749" s="3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4"/>
      <c r="AW749" s="4"/>
      <c r="AX749" s="4"/>
      <c r="AY749" s="4"/>
      <c r="AZ749" s="4"/>
      <c r="BA749" s="2"/>
    </row>
    <row r="750" ht="14.25" customHeight="1">
      <c r="A750" s="1"/>
      <c r="B750" s="2"/>
      <c r="C750" s="2"/>
      <c r="D750" s="3"/>
      <c r="E750" s="3"/>
      <c r="F750" s="3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4"/>
      <c r="AW750" s="4"/>
      <c r="AX750" s="4"/>
      <c r="AY750" s="4"/>
      <c r="AZ750" s="4"/>
      <c r="BA750" s="2"/>
    </row>
    <row r="751" ht="14.25" customHeight="1">
      <c r="A751" s="1"/>
      <c r="B751" s="2"/>
      <c r="C751" s="2"/>
      <c r="D751" s="3"/>
      <c r="E751" s="3"/>
      <c r="F751" s="3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4"/>
      <c r="AW751" s="4"/>
      <c r="AX751" s="4"/>
      <c r="AY751" s="4"/>
      <c r="AZ751" s="4"/>
      <c r="BA751" s="2"/>
    </row>
    <row r="752" ht="14.25" customHeight="1">
      <c r="A752" s="1"/>
      <c r="B752" s="2"/>
      <c r="C752" s="2"/>
      <c r="D752" s="3"/>
      <c r="E752" s="3"/>
      <c r="F752" s="3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4"/>
      <c r="AW752" s="4"/>
      <c r="AX752" s="4"/>
      <c r="AY752" s="4"/>
      <c r="AZ752" s="4"/>
      <c r="BA752" s="2"/>
    </row>
    <row r="753" ht="14.25" customHeight="1">
      <c r="A753" s="1"/>
      <c r="B753" s="2"/>
      <c r="C753" s="2"/>
      <c r="D753" s="3"/>
      <c r="E753" s="3"/>
      <c r="F753" s="3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4"/>
      <c r="AW753" s="4"/>
      <c r="AX753" s="4"/>
      <c r="AY753" s="4"/>
      <c r="AZ753" s="4"/>
      <c r="BA753" s="2"/>
    </row>
    <row r="754" ht="14.25" customHeight="1">
      <c r="A754" s="1"/>
      <c r="B754" s="2"/>
      <c r="C754" s="2"/>
      <c r="D754" s="3"/>
      <c r="E754" s="3"/>
      <c r="F754" s="3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4"/>
      <c r="AW754" s="4"/>
      <c r="AX754" s="4"/>
      <c r="AY754" s="4"/>
      <c r="AZ754" s="4"/>
      <c r="BA754" s="2"/>
    </row>
    <row r="755" ht="14.25" customHeight="1">
      <c r="A755" s="1"/>
      <c r="B755" s="2"/>
      <c r="C755" s="2"/>
      <c r="D755" s="3"/>
      <c r="E755" s="3"/>
      <c r="F755" s="3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4"/>
      <c r="AW755" s="4"/>
      <c r="AX755" s="4"/>
      <c r="AY755" s="4"/>
      <c r="AZ755" s="4"/>
      <c r="BA755" s="2"/>
    </row>
    <row r="756" ht="14.25" customHeight="1">
      <c r="A756" s="1"/>
      <c r="B756" s="2"/>
      <c r="C756" s="2"/>
      <c r="D756" s="3"/>
      <c r="E756" s="3"/>
      <c r="F756" s="3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4"/>
      <c r="AW756" s="4"/>
      <c r="AX756" s="4"/>
      <c r="AY756" s="4"/>
      <c r="AZ756" s="4"/>
      <c r="BA756" s="2"/>
    </row>
    <row r="757" ht="14.25" customHeight="1">
      <c r="A757" s="1"/>
      <c r="B757" s="2"/>
      <c r="C757" s="2"/>
      <c r="D757" s="3"/>
      <c r="E757" s="3"/>
      <c r="F757" s="3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4"/>
      <c r="AW757" s="4"/>
      <c r="AX757" s="4"/>
      <c r="AY757" s="4"/>
      <c r="AZ757" s="4"/>
      <c r="BA757" s="2"/>
    </row>
    <row r="758" ht="14.25" customHeight="1">
      <c r="A758" s="1"/>
      <c r="B758" s="2"/>
      <c r="C758" s="2"/>
      <c r="D758" s="3"/>
      <c r="E758" s="3"/>
      <c r="F758" s="3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4"/>
      <c r="AW758" s="4"/>
      <c r="AX758" s="4"/>
      <c r="AY758" s="4"/>
      <c r="AZ758" s="4"/>
      <c r="BA758" s="2"/>
    </row>
    <row r="759" ht="14.25" customHeight="1">
      <c r="A759" s="1"/>
      <c r="B759" s="2"/>
      <c r="C759" s="2"/>
      <c r="D759" s="3"/>
      <c r="E759" s="3"/>
      <c r="F759" s="3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4"/>
      <c r="AW759" s="4"/>
      <c r="AX759" s="4"/>
      <c r="AY759" s="4"/>
      <c r="AZ759" s="4"/>
      <c r="BA759" s="2"/>
    </row>
    <row r="760" ht="14.25" customHeight="1">
      <c r="A760" s="1"/>
      <c r="B760" s="2"/>
      <c r="C760" s="2"/>
      <c r="D760" s="3"/>
      <c r="E760" s="3"/>
      <c r="F760" s="3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4"/>
      <c r="AW760" s="4"/>
      <c r="AX760" s="4"/>
      <c r="AY760" s="4"/>
      <c r="AZ760" s="4"/>
      <c r="BA760" s="2"/>
    </row>
    <row r="761" ht="14.25" customHeight="1">
      <c r="A761" s="1"/>
      <c r="B761" s="2"/>
      <c r="C761" s="2"/>
      <c r="D761" s="3"/>
      <c r="E761" s="3"/>
      <c r="F761" s="3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4"/>
      <c r="AW761" s="4"/>
      <c r="AX761" s="4"/>
      <c r="AY761" s="4"/>
      <c r="AZ761" s="4"/>
      <c r="BA761" s="2"/>
    </row>
    <row r="762" ht="14.25" customHeight="1">
      <c r="A762" s="1"/>
      <c r="B762" s="2"/>
      <c r="C762" s="2"/>
      <c r="D762" s="3"/>
      <c r="E762" s="3"/>
      <c r="F762" s="3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4"/>
      <c r="AW762" s="4"/>
      <c r="AX762" s="4"/>
      <c r="AY762" s="4"/>
      <c r="AZ762" s="4"/>
      <c r="BA762" s="2"/>
    </row>
    <row r="763" ht="14.25" customHeight="1">
      <c r="A763" s="1"/>
      <c r="B763" s="2"/>
      <c r="C763" s="2"/>
      <c r="D763" s="3"/>
      <c r="E763" s="3"/>
      <c r="F763" s="3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4"/>
      <c r="AW763" s="4"/>
      <c r="AX763" s="4"/>
      <c r="AY763" s="4"/>
      <c r="AZ763" s="4"/>
      <c r="BA763" s="2"/>
    </row>
    <row r="764" ht="14.25" customHeight="1">
      <c r="A764" s="1"/>
      <c r="B764" s="2"/>
      <c r="C764" s="2"/>
      <c r="D764" s="3"/>
      <c r="E764" s="3"/>
      <c r="F764" s="3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4"/>
      <c r="AW764" s="4"/>
      <c r="AX764" s="4"/>
      <c r="AY764" s="4"/>
      <c r="AZ764" s="4"/>
      <c r="BA764" s="2"/>
    </row>
    <row r="765" ht="14.25" customHeight="1">
      <c r="A765" s="1"/>
      <c r="B765" s="2"/>
      <c r="C765" s="2"/>
      <c r="D765" s="3"/>
      <c r="E765" s="3"/>
      <c r="F765" s="3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4"/>
      <c r="AW765" s="4"/>
      <c r="AX765" s="4"/>
      <c r="AY765" s="4"/>
      <c r="AZ765" s="4"/>
      <c r="BA765" s="2"/>
    </row>
    <row r="766" ht="14.25" customHeight="1">
      <c r="A766" s="1"/>
      <c r="B766" s="2"/>
      <c r="C766" s="2"/>
      <c r="D766" s="3"/>
      <c r="E766" s="3"/>
      <c r="F766" s="3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4"/>
      <c r="AW766" s="4"/>
      <c r="AX766" s="4"/>
      <c r="AY766" s="4"/>
      <c r="AZ766" s="4"/>
      <c r="BA766" s="2"/>
    </row>
    <row r="767" ht="14.25" customHeight="1">
      <c r="A767" s="1"/>
      <c r="B767" s="2"/>
      <c r="C767" s="2"/>
      <c r="D767" s="3"/>
      <c r="E767" s="3"/>
      <c r="F767" s="3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4"/>
      <c r="AW767" s="4"/>
      <c r="AX767" s="4"/>
      <c r="AY767" s="4"/>
      <c r="AZ767" s="4"/>
      <c r="BA767" s="2"/>
    </row>
    <row r="768" ht="14.25" customHeight="1">
      <c r="A768" s="1"/>
      <c r="B768" s="2"/>
      <c r="C768" s="2"/>
      <c r="D768" s="3"/>
      <c r="E768" s="3"/>
      <c r="F768" s="3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4"/>
      <c r="AW768" s="4"/>
      <c r="AX768" s="4"/>
      <c r="AY768" s="4"/>
      <c r="AZ768" s="4"/>
      <c r="BA768" s="2"/>
    </row>
    <row r="769" ht="14.25" customHeight="1">
      <c r="A769" s="1"/>
      <c r="B769" s="2"/>
      <c r="C769" s="2"/>
      <c r="D769" s="3"/>
      <c r="E769" s="3"/>
      <c r="F769" s="3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4"/>
      <c r="AW769" s="4"/>
      <c r="AX769" s="4"/>
      <c r="AY769" s="4"/>
      <c r="AZ769" s="4"/>
      <c r="BA769" s="2"/>
    </row>
    <row r="770" ht="14.25" customHeight="1">
      <c r="A770" s="1"/>
      <c r="B770" s="2"/>
      <c r="C770" s="2"/>
      <c r="D770" s="3"/>
      <c r="E770" s="3"/>
      <c r="F770" s="3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4"/>
      <c r="AW770" s="4"/>
      <c r="AX770" s="4"/>
      <c r="AY770" s="4"/>
      <c r="AZ770" s="4"/>
      <c r="BA770" s="2"/>
    </row>
    <row r="771" ht="14.25" customHeight="1">
      <c r="A771" s="1"/>
      <c r="B771" s="2"/>
      <c r="C771" s="2"/>
      <c r="D771" s="3"/>
      <c r="E771" s="3"/>
      <c r="F771" s="3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4"/>
      <c r="AW771" s="4"/>
      <c r="AX771" s="4"/>
      <c r="AY771" s="4"/>
      <c r="AZ771" s="4"/>
      <c r="BA771" s="2"/>
    </row>
    <row r="772" ht="14.25" customHeight="1">
      <c r="A772" s="1"/>
      <c r="B772" s="2"/>
      <c r="C772" s="2"/>
      <c r="D772" s="3"/>
      <c r="E772" s="3"/>
      <c r="F772" s="3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4"/>
      <c r="AW772" s="4"/>
      <c r="AX772" s="4"/>
      <c r="AY772" s="4"/>
      <c r="AZ772" s="4"/>
      <c r="BA772" s="2"/>
    </row>
    <row r="773" ht="14.25" customHeight="1">
      <c r="A773" s="1"/>
      <c r="B773" s="2"/>
      <c r="C773" s="2"/>
      <c r="D773" s="3"/>
      <c r="E773" s="3"/>
      <c r="F773" s="3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4"/>
      <c r="AW773" s="4"/>
      <c r="AX773" s="4"/>
      <c r="AY773" s="4"/>
      <c r="AZ773" s="4"/>
      <c r="BA773" s="2"/>
    </row>
    <row r="774" ht="14.25" customHeight="1">
      <c r="A774" s="1"/>
      <c r="B774" s="2"/>
      <c r="C774" s="2"/>
      <c r="D774" s="3"/>
      <c r="E774" s="3"/>
      <c r="F774" s="3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4"/>
      <c r="AW774" s="4"/>
      <c r="AX774" s="4"/>
      <c r="AY774" s="4"/>
      <c r="AZ774" s="4"/>
      <c r="BA774" s="2"/>
    </row>
    <row r="775" ht="14.25" customHeight="1">
      <c r="A775" s="1"/>
      <c r="B775" s="2"/>
      <c r="C775" s="2"/>
      <c r="D775" s="3"/>
      <c r="E775" s="3"/>
      <c r="F775" s="3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4"/>
      <c r="AW775" s="4"/>
      <c r="AX775" s="4"/>
      <c r="AY775" s="4"/>
      <c r="AZ775" s="4"/>
      <c r="BA775" s="2"/>
    </row>
    <row r="776" ht="14.25" customHeight="1">
      <c r="A776" s="1"/>
      <c r="B776" s="2"/>
      <c r="C776" s="2"/>
      <c r="D776" s="3"/>
      <c r="E776" s="3"/>
      <c r="F776" s="3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4"/>
      <c r="AW776" s="4"/>
      <c r="AX776" s="4"/>
      <c r="AY776" s="4"/>
      <c r="AZ776" s="4"/>
      <c r="BA776" s="2"/>
    </row>
    <row r="777" ht="14.25" customHeight="1">
      <c r="A777" s="1"/>
      <c r="B777" s="2"/>
      <c r="C777" s="2"/>
      <c r="D777" s="3"/>
      <c r="E777" s="3"/>
      <c r="F777" s="3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4"/>
      <c r="AW777" s="4"/>
      <c r="AX777" s="4"/>
      <c r="AY777" s="4"/>
      <c r="AZ777" s="4"/>
      <c r="BA777" s="2"/>
    </row>
    <row r="778" ht="14.25" customHeight="1">
      <c r="A778" s="1"/>
      <c r="B778" s="2"/>
      <c r="C778" s="2"/>
      <c r="D778" s="3"/>
      <c r="E778" s="3"/>
      <c r="F778" s="3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4"/>
      <c r="AW778" s="4"/>
      <c r="AX778" s="4"/>
      <c r="AY778" s="4"/>
      <c r="AZ778" s="4"/>
      <c r="BA778" s="2"/>
    </row>
    <row r="779" ht="14.25" customHeight="1">
      <c r="A779" s="1"/>
      <c r="B779" s="2"/>
      <c r="C779" s="2"/>
      <c r="D779" s="3"/>
      <c r="E779" s="3"/>
      <c r="F779" s="3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4"/>
      <c r="AW779" s="4"/>
      <c r="AX779" s="4"/>
      <c r="AY779" s="4"/>
      <c r="AZ779" s="4"/>
      <c r="BA779" s="2"/>
    </row>
    <row r="780" ht="14.25" customHeight="1">
      <c r="A780" s="1"/>
      <c r="B780" s="2"/>
      <c r="C780" s="2"/>
      <c r="D780" s="3"/>
      <c r="E780" s="3"/>
      <c r="F780" s="3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4"/>
      <c r="AW780" s="4"/>
      <c r="AX780" s="4"/>
      <c r="AY780" s="4"/>
      <c r="AZ780" s="4"/>
      <c r="BA780" s="2"/>
    </row>
    <row r="781" ht="14.25" customHeight="1">
      <c r="A781" s="1"/>
      <c r="B781" s="2"/>
      <c r="C781" s="2"/>
      <c r="D781" s="3"/>
      <c r="E781" s="3"/>
      <c r="F781" s="3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4"/>
      <c r="AW781" s="4"/>
      <c r="AX781" s="4"/>
      <c r="AY781" s="4"/>
      <c r="AZ781" s="4"/>
      <c r="BA781" s="2"/>
    </row>
    <row r="782" ht="14.25" customHeight="1">
      <c r="A782" s="1"/>
      <c r="B782" s="2"/>
      <c r="C782" s="2"/>
      <c r="D782" s="3"/>
      <c r="E782" s="3"/>
      <c r="F782" s="3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4"/>
      <c r="AW782" s="4"/>
      <c r="AX782" s="4"/>
      <c r="AY782" s="4"/>
      <c r="AZ782" s="4"/>
      <c r="BA782" s="2"/>
    </row>
    <row r="783" ht="14.25" customHeight="1">
      <c r="A783" s="1"/>
      <c r="B783" s="2"/>
      <c r="C783" s="2"/>
      <c r="D783" s="3"/>
      <c r="E783" s="3"/>
      <c r="F783" s="3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4"/>
      <c r="AW783" s="4"/>
      <c r="AX783" s="4"/>
      <c r="AY783" s="4"/>
      <c r="AZ783" s="4"/>
      <c r="BA783" s="2"/>
    </row>
    <row r="784" ht="14.25" customHeight="1">
      <c r="A784" s="1"/>
      <c r="B784" s="2"/>
      <c r="C784" s="2"/>
      <c r="D784" s="3"/>
      <c r="E784" s="3"/>
      <c r="F784" s="3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4"/>
      <c r="AW784" s="4"/>
      <c r="AX784" s="4"/>
      <c r="AY784" s="4"/>
      <c r="AZ784" s="4"/>
      <c r="BA784" s="2"/>
    </row>
    <row r="785" ht="14.25" customHeight="1">
      <c r="A785" s="1"/>
      <c r="B785" s="2"/>
      <c r="C785" s="2"/>
      <c r="D785" s="3"/>
      <c r="E785" s="3"/>
      <c r="F785" s="3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4"/>
      <c r="AW785" s="4"/>
      <c r="AX785" s="4"/>
      <c r="AY785" s="4"/>
      <c r="AZ785" s="4"/>
      <c r="BA785" s="2"/>
    </row>
    <row r="786" ht="14.25" customHeight="1">
      <c r="A786" s="1"/>
      <c r="B786" s="2"/>
      <c r="C786" s="2"/>
      <c r="D786" s="3"/>
      <c r="E786" s="3"/>
      <c r="F786" s="3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4"/>
      <c r="AW786" s="4"/>
      <c r="AX786" s="4"/>
      <c r="AY786" s="4"/>
      <c r="AZ786" s="4"/>
      <c r="BA786" s="2"/>
    </row>
    <row r="787" ht="14.25" customHeight="1">
      <c r="A787" s="1"/>
      <c r="B787" s="2"/>
      <c r="C787" s="2"/>
      <c r="D787" s="3"/>
      <c r="E787" s="3"/>
      <c r="F787" s="3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4"/>
      <c r="AW787" s="4"/>
      <c r="AX787" s="4"/>
      <c r="AY787" s="4"/>
      <c r="AZ787" s="4"/>
      <c r="BA787" s="2"/>
    </row>
    <row r="788" ht="14.25" customHeight="1">
      <c r="A788" s="1"/>
      <c r="B788" s="2"/>
      <c r="C788" s="2"/>
      <c r="D788" s="3"/>
      <c r="E788" s="3"/>
      <c r="F788" s="3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4"/>
      <c r="AW788" s="4"/>
      <c r="AX788" s="4"/>
      <c r="AY788" s="4"/>
      <c r="AZ788" s="4"/>
      <c r="BA788" s="2"/>
    </row>
    <row r="789" ht="14.25" customHeight="1">
      <c r="A789" s="1"/>
      <c r="B789" s="2"/>
      <c r="C789" s="2"/>
      <c r="D789" s="3"/>
      <c r="E789" s="3"/>
      <c r="F789" s="3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4"/>
      <c r="AW789" s="4"/>
      <c r="AX789" s="4"/>
      <c r="AY789" s="4"/>
      <c r="AZ789" s="4"/>
      <c r="BA789" s="2"/>
    </row>
    <row r="790" ht="14.25" customHeight="1">
      <c r="A790" s="1"/>
      <c r="B790" s="2"/>
      <c r="C790" s="2"/>
      <c r="D790" s="3"/>
      <c r="E790" s="3"/>
      <c r="F790" s="3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4"/>
      <c r="AW790" s="4"/>
      <c r="AX790" s="4"/>
      <c r="AY790" s="4"/>
      <c r="AZ790" s="4"/>
      <c r="BA790" s="2"/>
    </row>
    <row r="791" ht="14.25" customHeight="1">
      <c r="A791" s="1"/>
      <c r="B791" s="2"/>
      <c r="C791" s="2"/>
      <c r="D791" s="3"/>
      <c r="E791" s="3"/>
      <c r="F791" s="3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4"/>
      <c r="AW791" s="4"/>
      <c r="AX791" s="4"/>
      <c r="AY791" s="4"/>
      <c r="AZ791" s="4"/>
      <c r="BA791" s="2"/>
    </row>
    <row r="792" ht="14.25" customHeight="1">
      <c r="A792" s="1"/>
      <c r="B792" s="2"/>
      <c r="C792" s="2"/>
      <c r="D792" s="3"/>
      <c r="E792" s="3"/>
      <c r="F792" s="3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4"/>
      <c r="AW792" s="4"/>
      <c r="AX792" s="4"/>
      <c r="AY792" s="4"/>
      <c r="AZ792" s="4"/>
      <c r="BA792" s="2"/>
    </row>
    <row r="793" ht="14.25" customHeight="1">
      <c r="A793" s="1"/>
      <c r="B793" s="2"/>
      <c r="C793" s="2"/>
      <c r="D793" s="3"/>
      <c r="E793" s="3"/>
      <c r="F793" s="3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4"/>
      <c r="AW793" s="4"/>
      <c r="AX793" s="4"/>
      <c r="AY793" s="4"/>
      <c r="AZ793" s="4"/>
      <c r="BA793" s="2"/>
    </row>
    <row r="794" ht="14.25" customHeight="1">
      <c r="A794" s="1"/>
      <c r="B794" s="2"/>
      <c r="C794" s="2"/>
      <c r="D794" s="3"/>
      <c r="E794" s="3"/>
      <c r="F794" s="3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4"/>
      <c r="AW794" s="4"/>
      <c r="AX794" s="4"/>
      <c r="AY794" s="4"/>
      <c r="AZ794" s="4"/>
      <c r="BA794" s="2"/>
    </row>
    <row r="795" ht="14.25" customHeight="1">
      <c r="A795" s="1"/>
      <c r="B795" s="2"/>
      <c r="C795" s="2"/>
      <c r="D795" s="3"/>
      <c r="E795" s="3"/>
      <c r="F795" s="3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4"/>
      <c r="AW795" s="4"/>
      <c r="AX795" s="4"/>
      <c r="AY795" s="4"/>
      <c r="AZ795" s="4"/>
      <c r="BA795" s="2"/>
    </row>
    <row r="796" ht="14.25" customHeight="1">
      <c r="A796" s="1"/>
      <c r="B796" s="2"/>
      <c r="C796" s="2"/>
      <c r="D796" s="3"/>
      <c r="E796" s="3"/>
      <c r="F796" s="3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4"/>
      <c r="AW796" s="4"/>
      <c r="AX796" s="4"/>
      <c r="AY796" s="4"/>
      <c r="AZ796" s="4"/>
      <c r="BA796" s="2"/>
    </row>
    <row r="797" ht="14.25" customHeight="1">
      <c r="A797" s="1"/>
      <c r="B797" s="2"/>
      <c r="C797" s="2"/>
      <c r="D797" s="3"/>
      <c r="E797" s="3"/>
      <c r="F797" s="3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4"/>
      <c r="AW797" s="4"/>
      <c r="AX797" s="4"/>
      <c r="AY797" s="4"/>
      <c r="AZ797" s="4"/>
      <c r="BA797" s="2"/>
    </row>
    <row r="798" ht="14.25" customHeight="1">
      <c r="A798" s="1"/>
      <c r="B798" s="2"/>
      <c r="C798" s="2"/>
      <c r="D798" s="3"/>
      <c r="E798" s="3"/>
      <c r="F798" s="3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4"/>
      <c r="AW798" s="4"/>
      <c r="AX798" s="4"/>
      <c r="AY798" s="4"/>
      <c r="AZ798" s="4"/>
      <c r="BA798" s="2"/>
    </row>
    <row r="799" ht="14.25" customHeight="1">
      <c r="A799" s="1"/>
      <c r="B799" s="2"/>
      <c r="C799" s="2"/>
      <c r="D799" s="3"/>
      <c r="E799" s="3"/>
      <c r="F799" s="3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4"/>
      <c r="AW799" s="4"/>
      <c r="AX799" s="4"/>
      <c r="AY799" s="4"/>
      <c r="AZ799" s="4"/>
      <c r="BA799" s="2"/>
    </row>
    <row r="800" ht="14.25" customHeight="1">
      <c r="A800" s="1"/>
      <c r="B800" s="2"/>
      <c r="C800" s="2"/>
      <c r="D800" s="3"/>
      <c r="E800" s="3"/>
      <c r="F800" s="3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4"/>
      <c r="AW800" s="4"/>
      <c r="AX800" s="4"/>
      <c r="AY800" s="4"/>
      <c r="AZ800" s="4"/>
      <c r="BA800" s="2"/>
    </row>
    <row r="801" ht="14.25" customHeight="1">
      <c r="A801" s="1"/>
      <c r="B801" s="2"/>
      <c r="C801" s="2"/>
      <c r="D801" s="3"/>
      <c r="E801" s="3"/>
      <c r="F801" s="3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4"/>
      <c r="AW801" s="4"/>
      <c r="AX801" s="4"/>
      <c r="AY801" s="4"/>
      <c r="AZ801" s="4"/>
      <c r="BA801" s="2"/>
    </row>
    <row r="802" ht="14.25" customHeight="1">
      <c r="A802" s="1"/>
      <c r="B802" s="2"/>
      <c r="C802" s="2"/>
      <c r="D802" s="3"/>
      <c r="E802" s="3"/>
      <c r="F802" s="3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4"/>
      <c r="AW802" s="4"/>
      <c r="AX802" s="4"/>
      <c r="AY802" s="4"/>
      <c r="AZ802" s="4"/>
      <c r="BA802" s="2"/>
    </row>
    <row r="803" ht="14.25" customHeight="1">
      <c r="A803" s="1"/>
      <c r="B803" s="2"/>
      <c r="C803" s="2"/>
      <c r="D803" s="3"/>
      <c r="E803" s="3"/>
      <c r="F803" s="3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4"/>
      <c r="AW803" s="4"/>
      <c r="AX803" s="4"/>
      <c r="AY803" s="4"/>
      <c r="AZ803" s="4"/>
      <c r="BA803" s="2"/>
    </row>
    <row r="804" ht="14.25" customHeight="1">
      <c r="A804" s="1"/>
      <c r="B804" s="2"/>
      <c r="C804" s="2"/>
      <c r="D804" s="3"/>
      <c r="E804" s="3"/>
      <c r="F804" s="3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4"/>
      <c r="AW804" s="4"/>
      <c r="AX804" s="4"/>
      <c r="AY804" s="4"/>
      <c r="AZ804" s="4"/>
      <c r="BA804" s="2"/>
    </row>
    <row r="805" ht="14.25" customHeight="1">
      <c r="A805" s="1"/>
      <c r="B805" s="2"/>
      <c r="C805" s="2"/>
      <c r="D805" s="3"/>
      <c r="E805" s="3"/>
      <c r="F805" s="3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4"/>
      <c r="AW805" s="4"/>
      <c r="AX805" s="4"/>
      <c r="AY805" s="4"/>
      <c r="AZ805" s="4"/>
      <c r="BA805" s="2"/>
    </row>
    <row r="806" ht="14.25" customHeight="1">
      <c r="A806" s="1"/>
      <c r="B806" s="2"/>
      <c r="C806" s="2"/>
      <c r="D806" s="3"/>
      <c r="E806" s="3"/>
      <c r="F806" s="3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4"/>
      <c r="AW806" s="4"/>
      <c r="AX806" s="4"/>
      <c r="AY806" s="4"/>
      <c r="AZ806" s="4"/>
      <c r="BA806" s="2"/>
    </row>
    <row r="807" ht="14.25" customHeight="1">
      <c r="A807" s="1"/>
      <c r="B807" s="2"/>
      <c r="C807" s="2"/>
      <c r="D807" s="3"/>
      <c r="E807" s="3"/>
      <c r="F807" s="3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4"/>
      <c r="AW807" s="4"/>
      <c r="AX807" s="4"/>
      <c r="AY807" s="4"/>
      <c r="AZ807" s="4"/>
      <c r="BA807" s="2"/>
    </row>
    <row r="808" ht="14.25" customHeight="1">
      <c r="A808" s="1"/>
      <c r="B808" s="2"/>
      <c r="C808" s="2"/>
      <c r="D808" s="3"/>
      <c r="E808" s="3"/>
      <c r="F808" s="3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4"/>
      <c r="AW808" s="4"/>
      <c r="AX808" s="4"/>
      <c r="AY808" s="4"/>
      <c r="AZ808" s="4"/>
      <c r="BA808" s="2"/>
    </row>
    <row r="809" ht="14.25" customHeight="1">
      <c r="A809" s="1"/>
      <c r="B809" s="2"/>
      <c r="C809" s="2"/>
      <c r="D809" s="3"/>
      <c r="E809" s="3"/>
      <c r="F809" s="3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4"/>
      <c r="AW809" s="4"/>
      <c r="AX809" s="4"/>
      <c r="AY809" s="4"/>
      <c r="AZ809" s="4"/>
      <c r="BA809" s="2"/>
    </row>
    <row r="810" ht="14.25" customHeight="1">
      <c r="A810" s="1"/>
      <c r="B810" s="2"/>
      <c r="C810" s="2"/>
      <c r="D810" s="3"/>
      <c r="E810" s="3"/>
      <c r="F810" s="3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4"/>
      <c r="AW810" s="4"/>
      <c r="AX810" s="4"/>
      <c r="AY810" s="4"/>
      <c r="AZ810" s="4"/>
      <c r="BA810" s="2"/>
    </row>
    <row r="811" ht="14.25" customHeight="1">
      <c r="A811" s="1"/>
      <c r="B811" s="2"/>
      <c r="C811" s="2"/>
      <c r="D811" s="3"/>
      <c r="E811" s="3"/>
      <c r="F811" s="3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4"/>
      <c r="AW811" s="4"/>
      <c r="AX811" s="4"/>
      <c r="AY811" s="4"/>
      <c r="AZ811" s="4"/>
      <c r="BA811" s="2"/>
    </row>
    <row r="812" ht="14.25" customHeight="1">
      <c r="A812" s="1"/>
      <c r="B812" s="2"/>
      <c r="C812" s="2"/>
      <c r="D812" s="3"/>
      <c r="E812" s="3"/>
      <c r="F812" s="3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4"/>
      <c r="AW812" s="4"/>
      <c r="AX812" s="4"/>
      <c r="AY812" s="4"/>
      <c r="AZ812" s="4"/>
      <c r="BA812" s="2"/>
    </row>
    <row r="813" ht="14.25" customHeight="1">
      <c r="A813" s="1"/>
      <c r="B813" s="2"/>
      <c r="C813" s="2"/>
      <c r="D813" s="3"/>
      <c r="E813" s="3"/>
      <c r="F813" s="3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4"/>
      <c r="AW813" s="4"/>
      <c r="AX813" s="4"/>
      <c r="AY813" s="4"/>
      <c r="AZ813" s="4"/>
      <c r="BA813" s="2"/>
    </row>
    <row r="814" ht="14.25" customHeight="1">
      <c r="A814" s="1"/>
      <c r="B814" s="2"/>
      <c r="C814" s="2"/>
      <c r="D814" s="3"/>
      <c r="E814" s="3"/>
      <c r="F814" s="3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4"/>
      <c r="AW814" s="4"/>
      <c r="AX814" s="4"/>
      <c r="AY814" s="4"/>
      <c r="AZ814" s="4"/>
      <c r="BA814" s="2"/>
    </row>
    <row r="815" ht="14.25" customHeight="1">
      <c r="A815" s="1"/>
      <c r="B815" s="2"/>
      <c r="C815" s="2"/>
      <c r="D815" s="3"/>
      <c r="E815" s="3"/>
      <c r="F815" s="3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4"/>
      <c r="AW815" s="4"/>
      <c r="AX815" s="4"/>
      <c r="AY815" s="4"/>
      <c r="AZ815" s="4"/>
      <c r="BA815" s="2"/>
    </row>
    <row r="816" ht="14.25" customHeight="1">
      <c r="A816" s="1"/>
      <c r="B816" s="2"/>
      <c r="C816" s="2"/>
      <c r="D816" s="3"/>
      <c r="E816" s="3"/>
      <c r="F816" s="3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4"/>
      <c r="AW816" s="4"/>
      <c r="AX816" s="4"/>
      <c r="AY816" s="4"/>
      <c r="AZ816" s="4"/>
      <c r="BA816" s="2"/>
    </row>
    <row r="817" ht="14.25" customHeight="1">
      <c r="A817" s="1"/>
      <c r="B817" s="2"/>
      <c r="C817" s="2"/>
      <c r="D817" s="3"/>
      <c r="E817" s="3"/>
      <c r="F817" s="3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4"/>
      <c r="AW817" s="4"/>
      <c r="AX817" s="4"/>
      <c r="AY817" s="4"/>
      <c r="AZ817" s="4"/>
      <c r="BA817" s="2"/>
    </row>
    <row r="818" ht="14.25" customHeight="1">
      <c r="A818" s="1"/>
      <c r="B818" s="2"/>
      <c r="C818" s="2"/>
      <c r="D818" s="3"/>
      <c r="E818" s="3"/>
      <c r="F818" s="3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4"/>
      <c r="AW818" s="4"/>
      <c r="AX818" s="4"/>
      <c r="AY818" s="4"/>
      <c r="AZ818" s="4"/>
      <c r="BA818" s="2"/>
    </row>
    <row r="819" ht="14.25" customHeight="1">
      <c r="A819" s="1"/>
      <c r="B819" s="2"/>
      <c r="C819" s="2"/>
      <c r="D819" s="3"/>
      <c r="E819" s="3"/>
      <c r="F819" s="3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4"/>
      <c r="AW819" s="4"/>
      <c r="AX819" s="4"/>
      <c r="AY819" s="4"/>
      <c r="AZ819" s="4"/>
      <c r="BA819" s="2"/>
    </row>
    <row r="820" ht="14.25" customHeight="1">
      <c r="A820" s="1"/>
      <c r="B820" s="2"/>
      <c r="C820" s="2"/>
      <c r="D820" s="3"/>
      <c r="E820" s="3"/>
      <c r="F820" s="3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4"/>
      <c r="AW820" s="4"/>
      <c r="AX820" s="4"/>
      <c r="AY820" s="4"/>
      <c r="AZ820" s="4"/>
      <c r="BA820" s="2"/>
    </row>
    <row r="821" ht="14.25" customHeight="1">
      <c r="A821" s="1"/>
      <c r="B821" s="2"/>
      <c r="C821" s="2"/>
      <c r="D821" s="3"/>
      <c r="E821" s="3"/>
      <c r="F821" s="3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4"/>
      <c r="AW821" s="4"/>
      <c r="AX821" s="4"/>
      <c r="AY821" s="4"/>
      <c r="AZ821" s="4"/>
      <c r="BA821" s="2"/>
    </row>
    <row r="822" ht="14.25" customHeight="1">
      <c r="A822" s="1"/>
      <c r="B822" s="2"/>
      <c r="C822" s="2"/>
      <c r="D822" s="3"/>
      <c r="E822" s="3"/>
      <c r="F822" s="3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4"/>
      <c r="AW822" s="4"/>
      <c r="AX822" s="4"/>
      <c r="AY822" s="4"/>
      <c r="AZ822" s="4"/>
      <c r="BA822" s="2"/>
    </row>
    <row r="823" ht="14.25" customHeight="1">
      <c r="A823" s="1"/>
      <c r="B823" s="2"/>
      <c r="C823" s="2"/>
      <c r="D823" s="3"/>
      <c r="E823" s="3"/>
      <c r="F823" s="3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4"/>
      <c r="AW823" s="4"/>
      <c r="AX823" s="4"/>
      <c r="AY823" s="4"/>
      <c r="AZ823" s="4"/>
      <c r="BA823" s="2"/>
    </row>
    <row r="824" ht="14.25" customHeight="1">
      <c r="A824" s="1"/>
      <c r="B824" s="2"/>
      <c r="C824" s="2"/>
      <c r="D824" s="3"/>
      <c r="E824" s="3"/>
      <c r="F824" s="3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4"/>
      <c r="AW824" s="4"/>
      <c r="AX824" s="4"/>
      <c r="AY824" s="4"/>
      <c r="AZ824" s="4"/>
      <c r="BA824" s="2"/>
    </row>
    <row r="825" ht="14.25" customHeight="1">
      <c r="A825" s="1"/>
      <c r="B825" s="2"/>
      <c r="C825" s="2"/>
      <c r="D825" s="3"/>
      <c r="E825" s="3"/>
      <c r="F825" s="3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4"/>
      <c r="AW825" s="4"/>
      <c r="AX825" s="4"/>
      <c r="AY825" s="4"/>
      <c r="AZ825" s="4"/>
      <c r="BA825" s="2"/>
    </row>
    <row r="826" ht="14.25" customHeight="1">
      <c r="A826" s="1"/>
      <c r="B826" s="2"/>
      <c r="C826" s="2"/>
      <c r="D826" s="3"/>
      <c r="E826" s="3"/>
      <c r="F826" s="3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4"/>
      <c r="AW826" s="4"/>
      <c r="AX826" s="4"/>
      <c r="AY826" s="4"/>
      <c r="AZ826" s="4"/>
      <c r="BA826" s="2"/>
    </row>
    <row r="827" ht="14.25" customHeight="1">
      <c r="A827" s="1"/>
      <c r="B827" s="2"/>
      <c r="C827" s="2"/>
      <c r="D827" s="3"/>
      <c r="E827" s="3"/>
      <c r="F827" s="3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4"/>
      <c r="AW827" s="4"/>
      <c r="AX827" s="4"/>
      <c r="AY827" s="4"/>
      <c r="AZ827" s="4"/>
      <c r="BA827" s="2"/>
    </row>
    <row r="828" ht="14.25" customHeight="1">
      <c r="A828" s="1"/>
      <c r="B828" s="2"/>
      <c r="C828" s="2"/>
      <c r="D828" s="3"/>
      <c r="E828" s="3"/>
      <c r="F828" s="3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4"/>
      <c r="AW828" s="4"/>
      <c r="AX828" s="4"/>
      <c r="AY828" s="4"/>
      <c r="AZ828" s="4"/>
      <c r="BA828" s="2"/>
    </row>
    <row r="829" ht="14.25" customHeight="1">
      <c r="A829" s="1"/>
      <c r="B829" s="2"/>
      <c r="C829" s="2"/>
      <c r="D829" s="3"/>
      <c r="E829" s="3"/>
      <c r="F829" s="3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4"/>
      <c r="AW829" s="4"/>
      <c r="AX829" s="4"/>
      <c r="AY829" s="4"/>
      <c r="AZ829" s="4"/>
      <c r="BA829" s="2"/>
    </row>
    <row r="830" ht="14.25" customHeight="1">
      <c r="A830" s="1"/>
      <c r="B830" s="2"/>
      <c r="C830" s="2"/>
      <c r="D830" s="3"/>
      <c r="E830" s="3"/>
      <c r="F830" s="3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4"/>
      <c r="AW830" s="4"/>
      <c r="AX830" s="4"/>
      <c r="AY830" s="4"/>
      <c r="AZ830" s="4"/>
      <c r="BA830" s="2"/>
    </row>
    <row r="831" ht="14.25" customHeight="1">
      <c r="A831" s="1"/>
      <c r="B831" s="2"/>
      <c r="C831" s="2"/>
      <c r="D831" s="3"/>
      <c r="E831" s="3"/>
      <c r="F831" s="3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4"/>
      <c r="AW831" s="4"/>
      <c r="AX831" s="4"/>
      <c r="AY831" s="4"/>
      <c r="AZ831" s="4"/>
      <c r="BA831" s="2"/>
    </row>
    <row r="832" ht="14.25" customHeight="1">
      <c r="A832" s="1"/>
      <c r="B832" s="2"/>
      <c r="C832" s="2"/>
      <c r="D832" s="3"/>
      <c r="E832" s="3"/>
      <c r="F832" s="3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4"/>
      <c r="AW832" s="4"/>
      <c r="AX832" s="4"/>
      <c r="AY832" s="4"/>
      <c r="AZ832" s="4"/>
      <c r="BA832" s="2"/>
    </row>
    <row r="833" ht="14.25" customHeight="1">
      <c r="A833" s="1"/>
      <c r="B833" s="2"/>
      <c r="C833" s="2"/>
      <c r="D833" s="3"/>
      <c r="E833" s="3"/>
      <c r="F833" s="3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4"/>
      <c r="AW833" s="4"/>
      <c r="AX833" s="4"/>
      <c r="AY833" s="4"/>
      <c r="AZ833" s="4"/>
      <c r="BA833" s="2"/>
    </row>
    <row r="834" ht="14.25" customHeight="1">
      <c r="A834" s="1"/>
      <c r="B834" s="2"/>
      <c r="C834" s="2"/>
      <c r="D834" s="3"/>
      <c r="E834" s="3"/>
      <c r="F834" s="3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4"/>
      <c r="AW834" s="4"/>
      <c r="AX834" s="4"/>
      <c r="AY834" s="4"/>
      <c r="AZ834" s="4"/>
      <c r="BA834" s="2"/>
    </row>
    <row r="835" ht="14.25" customHeight="1">
      <c r="A835" s="1"/>
      <c r="B835" s="2"/>
      <c r="C835" s="2"/>
      <c r="D835" s="3"/>
      <c r="E835" s="3"/>
      <c r="F835" s="3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4"/>
      <c r="AW835" s="4"/>
      <c r="AX835" s="4"/>
      <c r="AY835" s="4"/>
      <c r="AZ835" s="4"/>
      <c r="BA835" s="2"/>
    </row>
    <row r="836" ht="14.25" customHeight="1">
      <c r="A836" s="1"/>
      <c r="B836" s="2"/>
      <c r="C836" s="2"/>
      <c r="D836" s="3"/>
      <c r="E836" s="3"/>
      <c r="F836" s="3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4"/>
      <c r="AW836" s="4"/>
      <c r="AX836" s="4"/>
      <c r="AY836" s="4"/>
      <c r="AZ836" s="4"/>
      <c r="BA836" s="2"/>
    </row>
    <row r="837" ht="14.25" customHeight="1">
      <c r="A837" s="1"/>
      <c r="B837" s="2"/>
      <c r="C837" s="2"/>
      <c r="D837" s="3"/>
      <c r="E837" s="3"/>
      <c r="F837" s="3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4"/>
      <c r="AW837" s="4"/>
      <c r="AX837" s="4"/>
      <c r="AY837" s="4"/>
      <c r="AZ837" s="4"/>
      <c r="BA837" s="2"/>
    </row>
    <row r="838" ht="14.25" customHeight="1">
      <c r="A838" s="1"/>
      <c r="B838" s="2"/>
      <c r="C838" s="2"/>
      <c r="D838" s="3"/>
      <c r="E838" s="3"/>
      <c r="F838" s="3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4"/>
      <c r="AW838" s="4"/>
      <c r="AX838" s="4"/>
      <c r="AY838" s="4"/>
      <c r="AZ838" s="4"/>
      <c r="BA838" s="2"/>
    </row>
    <row r="839" ht="14.25" customHeight="1">
      <c r="A839" s="1"/>
      <c r="B839" s="2"/>
      <c r="C839" s="2"/>
      <c r="D839" s="3"/>
      <c r="E839" s="3"/>
      <c r="F839" s="3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4"/>
      <c r="AW839" s="4"/>
      <c r="AX839" s="4"/>
      <c r="AY839" s="4"/>
      <c r="AZ839" s="4"/>
      <c r="BA839" s="2"/>
    </row>
    <row r="840" ht="14.25" customHeight="1">
      <c r="A840" s="1"/>
      <c r="B840" s="2"/>
      <c r="C840" s="2"/>
      <c r="D840" s="3"/>
      <c r="E840" s="3"/>
      <c r="F840" s="3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4"/>
      <c r="AW840" s="4"/>
      <c r="AX840" s="4"/>
      <c r="AY840" s="4"/>
      <c r="AZ840" s="4"/>
      <c r="BA840" s="2"/>
    </row>
    <row r="841" ht="14.25" customHeight="1">
      <c r="A841" s="1"/>
      <c r="B841" s="2"/>
      <c r="C841" s="2"/>
      <c r="D841" s="3"/>
      <c r="E841" s="3"/>
      <c r="F841" s="3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4"/>
      <c r="AW841" s="4"/>
      <c r="AX841" s="4"/>
      <c r="AY841" s="4"/>
      <c r="AZ841" s="4"/>
      <c r="BA841" s="2"/>
    </row>
    <row r="842" ht="14.25" customHeight="1">
      <c r="A842" s="1"/>
      <c r="B842" s="2"/>
      <c r="C842" s="2"/>
      <c r="D842" s="3"/>
      <c r="E842" s="3"/>
      <c r="F842" s="3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4"/>
      <c r="AW842" s="4"/>
      <c r="AX842" s="4"/>
      <c r="AY842" s="4"/>
      <c r="AZ842" s="4"/>
      <c r="BA842" s="2"/>
    </row>
    <row r="843" ht="14.25" customHeight="1">
      <c r="A843" s="1"/>
      <c r="B843" s="2"/>
      <c r="C843" s="2"/>
      <c r="D843" s="3"/>
      <c r="E843" s="3"/>
      <c r="F843" s="3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4"/>
      <c r="AW843" s="4"/>
      <c r="AX843" s="4"/>
      <c r="AY843" s="4"/>
      <c r="AZ843" s="4"/>
      <c r="BA843" s="2"/>
    </row>
    <row r="844" ht="14.25" customHeight="1">
      <c r="A844" s="1"/>
      <c r="B844" s="2"/>
      <c r="C844" s="2"/>
      <c r="D844" s="3"/>
      <c r="E844" s="3"/>
      <c r="F844" s="3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4"/>
      <c r="AW844" s="4"/>
      <c r="AX844" s="4"/>
      <c r="AY844" s="4"/>
      <c r="AZ844" s="4"/>
      <c r="BA844" s="2"/>
    </row>
    <row r="845" ht="14.25" customHeight="1">
      <c r="A845" s="1"/>
      <c r="B845" s="2"/>
      <c r="C845" s="2"/>
      <c r="D845" s="3"/>
      <c r="E845" s="3"/>
      <c r="F845" s="3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4"/>
      <c r="AW845" s="4"/>
      <c r="AX845" s="4"/>
      <c r="AY845" s="4"/>
      <c r="AZ845" s="4"/>
      <c r="BA845" s="2"/>
    </row>
    <row r="846" ht="14.25" customHeight="1">
      <c r="A846" s="1"/>
      <c r="B846" s="2"/>
      <c r="C846" s="2"/>
      <c r="D846" s="3"/>
      <c r="E846" s="3"/>
      <c r="F846" s="3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4"/>
      <c r="AW846" s="4"/>
      <c r="AX846" s="4"/>
      <c r="AY846" s="4"/>
      <c r="AZ846" s="4"/>
      <c r="BA846" s="2"/>
    </row>
    <row r="847" ht="14.25" customHeight="1">
      <c r="A847" s="1"/>
      <c r="B847" s="2"/>
      <c r="C847" s="2"/>
      <c r="D847" s="3"/>
      <c r="E847" s="3"/>
      <c r="F847" s="3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4"/>
      <c r="AW847" s="4"/>
      <c r="AX847" s="4"/>
      <c r="AY847" s="4"/>
      <c r="AZ847" s="4"/>
      <c r="BA847" s="2"/>
    </row>
    <row r="848" ht="14.25" customHeight="1">
      <c r="A848" s="1"/>
      <c r="B848" s="2"/>
      <c r="C848" s="2"/>
      <c r="D848" s="3"/>
      <c r="E848" s="3"/>
      <c r="F848" s="3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4"/>
      <c r="AW848" s="4"/>
      <c r="AX848" s="4"/>
      <c r="AY848" s="4"/>
      <c r="AZ848" s="4"/>
      <c r="BA848" s="2"/>
    </row>
    <row r="849" ht="14.25" customHeight="1">
      <c r="A849" s="1"/>
      <c r="B849" s="2"/>
      <c r="C849" s="2"/>
      <c r="D849" s="3"/>
      <c r="E849" s="3"/>
      <c r="F849" s="3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4"/>
      <c r="AW849" s="4"/>
      <c r="AX849" s="4"/>
      <c r="AY849" s="4"/>
      <c r="AZ849" s="4"/>
      <c r="BA849" s="2"/>
    </row>
    <row r="850" ht="14.25" customHeight="1">
      <c r="A850" s="1"/>
      <c r="B850" s="2"/>
      <c r="C850" s="2"/>
      <c r="D850" s="3"/>
      <c r="E850" s="3"/>
      <c r="F850" s="3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4"/>
      <c r="AW850" s="4"/>
      <c r="AX850" s="4"/>
      <c r="AY850" s="4"/>
      <c r="AZ850" s="4"/>
      <c r="BA850" s="2"/>
    </row>
    <row r="851" ht="14.25" customHeight="1">
      <c r="A851" s="1"/>
      <c r="B851" s="2"/>
      <c r="C851" s="2"/>
      <c r="D851" s="3"/>
      <c r="E851" s="3"/>
      <c r="F851" s="3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4"/>
      <c r="AW851" s="4"/>
      <c r="AX851" s="4"/>
      <c r="AY851" s="4"/>
      <c r="AZ851" s="4"/>
      <c r="BA851" s="2"/>
    </row>
    <row r="852" ht="14.25" customHeight="1">
      <c r="A852" s="1"/>
      <c r="B852" s="2"/>
      <c r="C852" s="2"/>
      <c r="D852" s="3"/>
      <c r="E852" s="3"/>
      <c r="F852" s="3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4"/>
      <c r="AW852" s="4"/>
      <c r="AX852" s="4"/>
      <c r="AY852" s="4"/>
      <c r="AZ852" s="4"/>
      <c r="BA852" s="2"/>
    </row>
    <row r="853" ht="14.25" customHeight="1">
      <c r="A853" s="1"/>
      <c r="B853" s="2"/>
      <c r="C853" s="2"/>
      <c r="D853" s="3"/>
      <c r="E853" s="3"/>
      <c r="F853" s="3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4"/>
      <c r="AW853" s="4"/>
      <c r="AX853" s="4"/>
      <c r="AY853" s="4"/>
      <c r="AZ853" s="4"/>
      <c r="BA853" s="2"/>
    </row>
    <row r="854" ht="14.25" customHeight="1">
      <c r="A854" s="1"/>
      <c r="B854" s="2"/>
      <c r="C854" s="2"/>
      <c r="D854" s="3"/>
      <c r="E854" s="3"/>
      <c r="F854" s="3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4"/>
      <c r="AW854" s="4"/>
      <c r="AX854" s="4"/>
      <c r="AY854" s="4"/>
      <c r="AZ854" s="4"/>
      <c r="BA854" s="2"/>
    </row>
    <row r="855" ht="14.25" customHeight="1">
      <c r="A855" s="1"/>
      <c r="B855" s="2"/>
      <c r="C855" s="2"/>
      <c r="D855" s="3"/>
      <c r="E855" s="3"/>
      <c r="F855" s="3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4"/>
      <c r="AW855" s="4"/>
      <c r="AX855" s="4"/>
      <c r="AY855" s="4"/>
      <c r="AZ855" s="4"/>
      <c r="BA855" s="2"/>
    </row>
    <row r="856" ht="14.25" customHeight="1">
      <c r="A856" s="1"/>
      <c r="B856" s="2"/>
      <c r="C856" s="2"/>
      <c r="D856" s="3"/>
      <c r="E856" s="3"/>
      <c r="F856" s="3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4"/>
      <c r="AW856" s="4"/>
      <c r="AX856" s="4"/>
      <c r="AY856" s="4"/>
      <c r="AZ856" s="4"/>
      <c r="BA856" s="2"/>
    </row>
    <row r="857" ht="14.25" customHeight="1">
      <c r="A857" s="1"/>
      <c r="B857" s="2"/>
      <c r="C857" s="2"/>
      <c r="D857" s="3"/>
      <c r="E857" s="3"/>
      <c r="F857" s="3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4"/>
      <c r="AW857" s="4"/>
      <c r="AX857" s="4"/>
      <c r="AY857" s="4"/>
      <c r="AZ857" s="4"/>
      <c r="BA857" s="2"/>
    </row>
    <row r="858" ht="14.25" customHeight="1">
      <c r="A858" s="1"/>
      <c r="B858" s="2"/>
      <c r="C858" s="2"/>
      <c r="D858" s="3"/>
      <c r="E858" s="3"/>
      <c r="F858" s="3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4"/>
      <c r="AW858" s="4"/>
      <c r="AX858" s="4"/>
      <c r="AY858" s="4"/>
      <c r="AZ858" s="4"/>
      <c r="BA858" s="2"/>
    </row>
    <row r="859" ht="14.25" customHeight="1">
      <c r="A859" s="1"/>
      <c r="B859" s="2"/>
      <c r="C859" s="2"/>
      <c r="D859" s="3"/>
      <c r="E859" s="3"/>
      <c r="F859" s="3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4"/>
      <c r="AW859" s="4"/>
      <c r="AX859" s="4"/>
      <c r="AY859" s="4"/>
      <c r="AZ859" s="4"/>
      <c r="BA859" s="2"/>
    </row>
    <row r="860" ht="14.25" customHeight="1">
      <c r="A860" s="1"/>
      <c r="B860" s="2"/>
      <c r="C860" s="2"/>
      <c r="D860" s="3"/>
      <c r="E860" s="3"/>
      <c r="F860" s="3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4"/>
      <c r="AW860" s="4"/>
      <c r="AX860" s="4"/>
      <c r="AY860" s="4"/>
      <c r="AZ860" s="4"/>
      <c r="BA860" s="2"/>
    </row>
    <row r="861" ht="14.25" customHeight="1">
      <c r="A861" s="1"/>
      <c r="B861" s="2"/>
      <c r="C861" s="2"/>
      <c r="D861" s="3"/>
      <c r="E861" s="3"/>
      <c r="F861" s="3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4"/>
      <c r="AW861" s="4"/>
      <c r="AX861" s="4"/>
      <c r="AY861" s="4"/>
      <c r="AZ861" s="4"/>
      <c r="BA861" s="2"/>
    </row>
    <row r="862" ht="14.25" customHeight="1">
      <c r="A862" s="1"/>
      <c r="B862" s="2"/>
      <c r="C862" s="2"/>
      <c r="D862" s="3"/>
      <c r="E862" s="3"/>
      <c r="F862" s="3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4"/>
      <c r="AW862" s="4"/>
      <c r="AX862" s="4"/>
      <c r="AY862" s="4"/>
      <c r="AZ862" s="4"/>
      <c r="BA862" s="2"/>
    </row>
    <row r="863" ht="14.25" customHeight="1">
      <c r="A863" s="1"/>
      <c r="B863" s="2"/>
      <c r="C863" s="2"/>
      <c r="D863" s="3"/>
      <c r="E863" s="3"/>
      <c r="F863" s="3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4"/>
      <c r="AW863" s="4"/>
      <c r="AX863" s="4"/>
      <c r="AY863" s="4"/>
      <c r="AZ863" s="4"/>
      <c r="BA863" s="2"/>
    </row>
    <row r="864" ht="14.25" customHeight="1">
      <c r="A864" s="1"/>
      <c r="B864" s="2"/>
      <c r="C864" s="2"/>
      <c r="D864" s="3"/>
      <c r="E864" s="3"/>
      <c r="F864" s="3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4"/>
      <c r="AW864" s="4"/>
      <c r="AX864" s="4"/>
      <c r="AY864" s="4"/>
      <c r="AZ864" s="4"/>
      <c r="BA864" s="2"/>
    </row>
    <row r="865" ht="14.25" customHeight="1">
      <c r="A865" s="1"/>
      <c r="B865" s="2"/>
      <c r="C865" s="2"/>
      <c r="D865" s="3"/>
      <c r="E865" s="3"/>
      <c r="F865" s="3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4"/>
      <c r="AW865" s="4"/>
      <c r="AX865" s="4"/>
      <c r="AY865" s="4"/>
      <c r="AZ865" s="4"/>
      <c r="BA865" s="2"/>
    </row>
    <row r="866" ht="14.25" customHeight="1">
      <c r="A866" s="1"/>
      <c r="B866" s="2"/>
      <c r="C866" s="2"/>
      <c r="D866" s="3"/>
      <c r="E866" s="3"/>
      <c r="F866" s="3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4"/>
      <c r="AW866" s="4"/>
      <c r="AX866" s="4"/>
      <c r="AY866" s="4"/>
      <c r="AZ866" s="4"/>
      <c r="BA866" s="2"/>
    </row>
    <row r="867" ht="14.25" customHeight="1">
      <c r="A867" s="1"/>
      <c r="B867" s="2"/>
      <c r="C867" s="2"/>
      <c r="D867" s="3"/>
      <c r="E867" s="3"/>
      <c r="F867" s="3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4"/>
      <c r="AW867" s="4"/>
      <c r="AX867" s="4"/>
      <c r="AY867" s="4"/>
      <c r="AZ867" s="4"/>
      <c r="BA867" s="2"/>
    </row>
    <row r="868" ht="14.25" customHeight="1">
      <c r="A868" s="1"/>
      <c r="B868" s="2"/>
      <c r="C868" s="2"/>
      <c r="D868" s="3"/>
      <c r="E868" s="3"/>
      <c r="F868" s="3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4"/>
      <c r="AW868" s="4"/>
      <c r="AX868" s="4"/>
      <c r="AY868" s="4"/>
      <c r="AZ868" s="4"/>
      <c r="BA868" s="2"/>
    </row>
    <row r="869" ht="14.25" customHeight="1">
      <c r="A869" s="1"/>
      <c r="B869" s="2"/>
      <c r="C869" s="2"/>
      <c r="D869" s="3"/>
      <c r="E869" s="3"/>
      <c r="F869" s="3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4"/>
      <c r="AW869" s="4"/>
      <c r="AX869" s="4"/>
      <c r="AY869" s="4"/>
      <c r="AZ869" s="4"/>
      <c r="BA869" s="2"/>
    </row>
    <row r="870" ht="14.25" customHeight="1">
      <c r="A870" s="1"/>
      <c r="B870" s="2"/>
      <c r="C870" s="2"/>
      <c r="D870" s="3"/>
      <c r="E870" s="3"/>
      <c r="F870" s="3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4"/>
      <c r="AW870" s="4"/>
      <c r="AX870" s="4"/>
      <c r="AY870" s="4"/>
      <c r="AZ870" s="4"/>
      <c r="BA870" s="2"/>
    </row>
    <row r="871" ht="14.25" customHeight="1">
      <c r="A871" s="1"/>
      <c r="B871" s="2"/>
      <c r="C871" s="2"/>
      <c r="D871" s="3"/>
      <c r="E871" s="3"/>
      <c r="F871" s="3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4"/>
      <c r="AW871" s="4"/>
      <c r="AX871" s="4"/>
      <c r="AY871" s="4"/>
      <c r="AZ871" s="4"/>
      <c r="BA871" s="2"/>
    </row>
    <row r="872" ht="14.25" customHeight="1">
      <c r="A872" s="1"/>
      <c r="B872" s="2"/>
      <c r="C872" s="2"/>
      <c r="D872" s="3"/>
      <c r="E872" s="3"/>
      <c r="F872" s="3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4"/>
      <c r="AW872" s="4"/>
      <c r="AX872" s="4"/>
      <c r="AY872" s="4"/>
      <c r="AZ872" s="4"/>
      <c r="BA872" s="2"/>
    </row>
    <row r="873" ht="14.25" customHeight="1">
      <c r="A873" s="1"/>
      <c r="B873" s="2"/>
      <c r="C873" s="2"/>
      <c r="D873" s="3"/>
      <c r="E873" s="3"/>
      <c r="F873" s="3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4"/>
      <c r="AW873" s="4"/>
      <c r="AX873" s="4"/>
      <c r="AY873" s="4"/>
      <c r="AZ873" s="4"/>
      <c r="BA873" s="2"/>
    </row>
    <row r="874" ht="14.25" customHeight="1">
      <c r="A874" s="1"/>
      <c r="B874" s="2"/>
      <c r="C874" s="2"/>
      <c r="D874" s="3"/>
      <c r="E874" s="3"/>
      <c r="F874" s="3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4"/>
      <c r="AW874" s="4"/>
      <c r="AX874" s="4"/>
      <c r="AY874" s="4"/>
      <c r="AZ874" s="4"/>
      <c r="BA874" s="2"/>
    </row>
    <row r="875" ht="14.25" customHeight="1">
      <c r="A875" s="1"/>
      <c r="B875" s="2"/>
      <c r="C875" s="2"/>
      <c r="D875" s="3"/>
      <c r="E875" s="3"/>
      <c r="F875" s="3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4"/>
      <c r="AW875" s="4"/>
      <c r="AX875" s="4"/>
      <c r="AY875" s="4"/>
      <c r="AZ875" s="4"/>
      <c r="BA875" s="2"/>
    </row>
    <row r="876" ht="14.25" customHeight="1">
      <c r="A876" s="1"/>
      <c r="B876" s="2"/>
      <c r="C876" s="2"/>
      <c r="D876" s="3"/>
      <c r="E876" s="3"/>
      <c r="F876" s="3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4"/>
      <c r="AW876" s="4"/>
      <c r="AX876" s="4"/>
      <c r="AY876" s="4"/>
      <c r="AZ876" s="4"/>
      <c r="BA876" s="2"/>
    </row>
    <row r="877" ht="14.25" customHeight="1">
      <c r="A877" s="1"/>
      <c r="B877" s="2"/>
      <c r="C877" s="2"/>
      <c r="D877" s="3"/>
      <c r="E877" s="3"/>
      <c r="F877" s="3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4"/>
      <c r="AW877" s="4"/>
      <c r="AX877" s="4"/>
      <c r="AY877" s="4"/>
      <c r="AZ877" s="4"/>
      <c r="BA877" s="2"/>
    </row>
    <row r="878" ht="14.25" customHeight="1">
      <c r="A878" s="1"/>
      <c r="B878" s="2"/>
      <c r="C878" s="2"/>
      <c r="D878" s="3"/>
      <c r="E878" s="3"/>
      <c r="F878" s="3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4"/>
      <c r="AW878" s="4"/>
      <c r="AX878" s="4"/>
      <c r="AY878" s="4"/>
      <c r="AZ878" s="4"/>
      <c r="BA878" s="2"/>
    </row>
    <row r="879" ht="14.25" customHeight="1">
      <c r="A879" s="1"/>
      <c r="B879" s="2"/>
      <c r="C879" s="2"/>
      <c r="D879" s="3"/>
      <c r="E879" s="3"/>
      <c r="F879" s="3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4"/>
      <c r="AW879" s="4"/>
      <c r="AX879" s="4"/>
      <c r="AY879" s="4"/>
      <c r="AZ879" s="4"/>
      <c r="BA879" s="2"/>
    </row>
    <row r="880" ht="14.25" customHeight="1">
      <c r="A880" s="1"/>
      <c r="B880" s="2"/>
      <c r="C880" s="2"/>
      <c r="D880" s="3"/>
      <c r="E880" s="3"/>
      <c r="F880" s="3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4"/>
      <c r="AW880" s="4"/>
      <c r="AX880" s="4"/>
      <c r="AY880" s="4"/>
      <c r="AZ880" s="4"/>
      <c r="BA880" s="2"/>
    </row>
    <row r="881" ht="14.25" customHeight="1">
      <c r="A881" s="1"/>
      <c r="B881" s="2"/>
      <c r="C881" s="2"/>
      <c r="D881" s="3"/>
      <c r="E881" s="3"/>
      <c r="F881" s="3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4"/>
      <c r="AW881" s="4"/>
      <c r="AX881" s="4"/>
      <c r="AY881" s="4"/>
      <c r="AZ881" s="4"/>
      <c r="BA881" s="2"/>
    </row>
    <row r="882" ht="14.25" customHeight="1">
      <c r="A882" s="1"/>
      <c r="B882" s="2"/>
      <c r="C882" s="2"/>
      <c r="D882" s="3"/>
      <c r="E882" s="3"/>
      <c r="F882" s="3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4"/>
      <c r="AW882" s="4"/>
      <c r="AX882" s="4"/>
      <c r="AY882" s="4"/>
      <c r="AZ882" s="4"/>
      <c r="BA882" s="2"/>
    </row>
    <row r="883" ht="14.25" customHeight="1">
      <c r="A883" s="1"/>
      <c r="B883" s="2"/>
      <c r="C883" s="2"/>
      <c r="D883" s="3"/>
      <c r="E883" s="3"/>
      <c r="F883" s="3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4"/>
      <c r="AW883" s="4"/>
      <c r="AX883" s="4"/>
      <c r="AY883" s="4"/>
      <c r="AZ883" s="4"/>
      <c r="BA883" s="2"/>
    </row>
    <row r="884" ht="14.25" customHeight="1">
      <c r="A884" s="1"/>
      <c r="B884" s="2"/>
      <c r="C884" s="2"/>
      <c r="D884" s="3"/>
      <c r="E884" s="3"/>
      <c r="F884" s="3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4"/>
      <c r="AW884" s="4"/>
      <c r="AX884" s="4"/>
      <c r="AY884" s="4"/>
      <c r="AZ884" s="4"/>
      <c r="BA884" s="2"/>
    </row>
    <row r="885" ht="14.25" customHeight="1">
      <c r="A885" s="1"/>
      <c r="B885" s="2"/>
      <c r="C885" s="2"/>
      <c r="D885" s="3"/>
      <c r="E885" s="3"/>
      <c r="F885" s="3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4"/>
      <c r="AW885" s="4"/>
      <c r="AX885" s="4"/>
      <c r="AY885" s="4"/>
      <c r="AZ885" s="4"/>
      <c r="BA885" s="2"/>
    </row>
    <row r="886" ht="14.25" customHeight="1">
      <c r="A886" s="1"/>
      <c r="B886" s="2"/>
      <c r="C886" s="2"/>
      <c r="D886" s="3"/>
      <c r="E886" s="3"/>
      <c r="F886" s="3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4"/>
      <c r="AW886" s="4"/>
      <c r="AX886" s="4"/>
      <c r="AY886" s="4"/>
      <c r="AZ886" s="4"/>
      <c r="BA886" s="2"/>
    </row>
    <row r="887" ht="14.25" customHeight="1">
      <c r="A887" s="1"/>
      <c r="B887" s="2"/>
      <c r="C887" s="2"/>
      <c r="D887" s="3"/>
      <c r="E887" s="3"/>
      <c r="F887" s="3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4"/>
      <c r="AW887" s="4"/>
      <c r="AX887" s="4"/>
      <c r="AY887" s="4"/>
      <c r="AZ887" s="4"/>
      <c r="BA887" s="2"/>
    </row>
    <row r="888" ht="14.25" customHeight="1">
      <c r="A888" s="1"/>
      <c r="B888" s="2"/>
      <c r="C888" s="2"/>
      <c r="D888" s="3"/>
      <c r="E888" s="3"/>
      <c r="F888" s="3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4"/>
      <c r="AW888" s="4"/>
      <c r="AX888" s="4"/>
      <c r="AY888" s="4"/>
      <c r="AZ888" s="4"/>
      <c r="BA888" s="2"/>
    </row>
    <row r="889" ht="14.25" customHeight="1">
      <c r="A889" s="1"/>
      <c r="B889" s="2"/>
      <c r="C889" s="2"/>
      <c r="D889" s="3"/>
      <c r="E889" s="3"/>
      <c r="F889" s="3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4"/>
      <c r="AW889" s="4"/>
      <c r="AX889" s="4"/>
      <c r="AY889" s="4"/>
      <c r="AZ889" s="4"/>
      <c r="BA889" s="2"/>
    </row>
    <row r="890" ht="14.25" customHeight="1">
      <c r="A890" s="1"/>
      <c r="B890" s="2"/>
      <c r="C890" s="2"/>
      <c r="D890" s="3"/>
      <c r="E890" s="3"/>
      <c r="F890" s="3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4"/>
      <c r="AW890" s="4"/>
      <c r="AX890" s="4"/>
      <c r="AY890" s="4"/>
      <c r="AZ890" s="4"/>
      <c r="BA890" s="2"/>
    </row>
    <row r="891" ht="14.25" customHeight="1">
      <c r="A891" s="1"/>
      <c r="B891" s="2"/>
      <c r="C891" s="2"/>
      <c r="D891" s="3"/>
      <c r="E891" s="3"/>
      <c r="F891" s="3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4"/>
      <c r="AW891" s="4"/>
      <c r="AX891" s="4"/>
      <c r="AY891" s="4"/>
      <c r="AZ891" s="4"/>
      <c r="BA891" s="2"/>
    </row>
    <row r="892" ht="14.25" customHeight="1">
      <c r="A892" s="1"/>
      <c r="B892" s="2"/>
      <c r="C892" s="2"/>
      <c r="D892" s="3"/>
      <c r="E892" s="3"/>
      <c r="F892" s="3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4"/>
      <c r="AW892" s="4"/>
      <c r="AX892" s="4"/>
      <c r="AY892" s="4"/>
      <c r="AZ892" s="4"/>
      <c r="BA892" s="2"/>
    </row>
    <row r="893" ht="14.25" customHeight="1">
      <c r="A893" s="1"/>
      <c r="B893" s="2"/>
      <c r="C893" s="2"/>
      <c r="D893" s="3"/>
      <c r="E893" s="3"/>
      <c r="F893" s="3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4"/>
      <c r="AW893" s="4"/>
      <c r="AX893" s="4"/>
      <c r="AY893" s="4"/>
      <c r="AZ893" s="4"/>
      <c r="BA893" s="2"/>
    </row>
    <row r="894" ht="14.25" customHeight="1">
      <c r="A894" s="1"/>
      <c r="B894" s="2"/>
      <c r="C894" s="2"/>
      <c r="D894" s="3"/>
      <c r="E894" s="3"/>
      <c r="F894" s="3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4"/>
      <c r="AW894" s="4"/>
      <c r="AX894" s="4"/>
      <c r="AY894" s="4"/>
      <c r="AZ894" s="4"/>
      <c r="BA894" s="2"/>
    </row>
    <row r="895" ht="14.25" customHeight="1">
      <c r="A895" s="1"/>
      <c r="B895" s="2"/>
      <c r="C895" s="2"/>
      <c r="D895" s="3"/>
      <c r="E895" s="3"/>
      <c r="F895" s="3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4"/>
      <c r="AW895" s="4"/>
      <c r="AX895" s="4"/>
      <c r="AY895" s="4"/>
      <c r="AZ895" s="4"/>
      <c r="BA895" s="2"/>
    </row>
    <row r="896" ht="14.25" customHeight="1">
      <c r="A896" s="1"/>
      <c r="B896" s="2"/>
      <c r="C896" s="2"/>
      <c r="D896" s="3"/>
      <c r="E896" s="3"/>
      <c r="F896" s="3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4"/>
      <c r="AW896" s="4"/>
      <c r="AX896" s="4"/>
      <c r="AY896" s="4"/>
      <c r="AZ896" s="4"/>
      <c r="BA896" s="2"/>
    </row>
    <row r="897" ht="14.25" customHeight="1">
      <c r="A897" s="1"/>
      <c r="B897" s="2"/>
      <c r="C897" s="2"/>
      <c r="D897" s="3"/>
      <c r="E897" s="3"/>
      <c r="F897" s="3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4"/>
      <c r="AW897" s="4"/>
      <c r="AX897" s="4"/>
      <c r="AY897" s="4"/>
      <c r="AZ897" s="4"/>
      <c r="BA897" s="2"/>
    </row>
    <row r="898" ht="14.25" customHeight="1">
      <c r="A898" s="1"/>
      <c r="B898" s="2"/>
      <c r="C898" s="2"/>
      <c r="D898" s="3"/>
      <c r="E898" s="3"/>
      <c r="F898" s="3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4"/>
      <c r="AW898" s="4"/>
      <c r="AX898" s="4"/>
      <c r="AY898" s="4"/>
      <c r="AZ898" s="4"/>
      <c r="BA898" s="2"/>
    </row>
    <row r="899" ht="14.25" customHeight="1">
      <c r="A899" s="1"/>
      <c r="B899" s="2"/>
      <c r="C899" s="2"/>
      <c r="D899" s="3"/>
      <c r="E899" s="3"/>
      <c r="F899" s="3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4"/>
      <c r="AW899" s="4"/>
      <c r="AX899" s="4"/>
      <c r="AY899" s="4"/>
      <c r="AZ899" s="4"/>
      <c r="BA899" s="2"/>
    </row>
    <row r="900" ht="14.25" customHeight="1">
      <c r="A900" s="1"/>
      <c r="B900" s="2"/>
      <c r="C900" s="2"/>
      <c r="D900" s="3"/>
      <c r="E900" s="3"/>
      <c r="F900" s="3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4"/>
      <c r="AW900" s="4"/>
      <c r="AX900" s="4"/>
      <c r="AY900" s="4"/>
      <c r="AZ900" s="4"/>
      <c r="BA900" s="2"/>
    </row>
    <row r="901" ht="14.25" customHeight="1">
      <c r="A901" s="1"/>
      <c r="B901" s="2"/>
      <c r="C901" s="2"/>
      <c r="D901" s="3"/>
      <c r="E901" s="3"/>
      <c r="F901" s="3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4"/>
      <c r="AW901" s="4"/>
      <c r="AX901" s="4"/>
      <c r="AY901" s="4"/>
      <c r="AZ901" s="4"/>
      <c r="BA901" s="2"/>
    </row>
    <row r="902" ht="14.25" customHeight="1">
      <c r="A902" s="1"/>
      <c r="B902" s="2"/>
      <c r="C902" s="2"/>
      <c r="D902" s="3"/>
      <c r="E902" s="3"/>
      <c r="F902" s="3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4"/>
      <c r="AW902" s="4"/>
      <c r="AX902" s="4"/>
      <c r="AY902" s="4"/>
      <c r="AZ902" s="4"/>
      <c r="BA902" s="2"/>
    </row>
    <row r="903" ht="14.25" customHeight="1">
      <c r="A903" s="1"/>
      <c r="B903" s="2"/>
      <c r="C903" s="2"/>
      <c r="D903" s="3"/>
      <c r="E903" s="3"/>
      <c r="F903" s="3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4"/>
      <c r="AW903" s="4"/>
      <c r="AX903" s="4"/>
      <c r="AY903" s="4"/>
      <c r="AZ903" s="4"/>
      <c r="BA903" s="2"/>
    </row>
    <row r="904" ht="14.25" customHeight="1">
      <c r="A904" s="1"/>
      <c r="B904" s="2"/>
      <c r="C904" s="2"/>
      <c r="D904" s="3"/>
      <c r="E904" s="3"/>
      <c r="F904" s="3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4"/>
      <c r="AW904" s="4"/>
      <c r="AX904" s="4"/>
      <c r="AY904" s="4"/>
      <c r="AZ904" s="4"/>
      <c r="BA904" s="2"/>
    </row>
    <row r="905" ht="14.25" customHeight="1">
      <c r="A905" s="1"/>
      <c r="B905" s="2"/>
      <c r="C905" s="2"/>
      <c r="D905" s="3"/>
      <c r="E905" s="3"/>
      <c r="F905" s="3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4"/>
      <c r="AW905" s="4"/>
      <c r="AX905" s="4"/>
      <c r="AY905" s="4"/>
      <c r="AZ905" s="4"/>
      <c r="BA905" s="2"/>
    </row>
    <row r="906" ht="14.25" customHeight="1">
      <c r="A906" s="1"/>
      <c r="B906" s="2"/>
      <c r="C906" s="2"/>
      <c r="D906" s="3"/>
      <c r="E906" s="3"/>
      <c r="F906" s="3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4"/>
      <c r="AW906" s="4"/>
      <c r="AX906" s="4"/>
      <c r="AY906" s="4"/>
      <c r="AZ906" s="4"/>
      <c r="BA906" s="2"/>
    </row>
    <row r="907" ht="14.25" customHeight="1">
      <c r="A907" s="1"/>
      <c r="B907" s="2"/>
      <c r="C907" s="2"/>
      <c r="D907" s="3"/>
      <c r="E907" s="3"/>
      <c r="F907" s="3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4"/>
      <c r="AW907" s="4"/>
      <c r="AX907" s="4"/>
      <c r="AY907" s="4"/>
      <c r="AZ907" s="4"/>
      <c r="BA907" s="2"/>
    </row>
    <row r="908" ht="14.25" customHeight="1">
      <c r="A908" s="1"/>
      <c r="B908" s="2"/>
      <c r="C908" s="2"/>
      <c r="D908" s="3"/>
      <c r="E908" s="3"/>
      <c r="F908" s="3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4"/>
      <c r="AW908" s="4"/>
      <c r="AX908" s="4"/>
      <c r="AY908" s="4"/>
      <c r="AZ908" s="4"/>
      <c r="BA908" s="2"/>
    </row>
    <row r="909" ht="14.25" customHeight="1">
      <c r="A909" s="1"/>
      <c r="B909" s="2"/>
      <c r="C909" s="2"/>
      <c r="D909" s="3"/>
      <c r="E909" s="3"/>
      <c r="F909" s="3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4"/>
      <c r="AW909" s="4"/>
      <c r="AX909" s="4"/>
      <c r="AY909" s="4"/>
      <c r="AZ909" s="4"/>
      <c r="BA909" s="2"/>
    </row>
    <row r="910" ht="14.25" customHeight="1">
      <c r="A910" s="1"/>
      <c r="B910" s="2"/>
      <c r="C910" s="2"/>
      <c r="D910" s="3"/>
      <c r="E910" s="3"/>
      <c r="F910" s="3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4"/>
      <c r="AW910" s="4"/>
      <c r="AX910" s="4"/>
      <c r="AY910" s="4"/>
      <c r="AZ910" s="4"/>
      <c r="BA910" s="2"/>
    </row>
    <row r="911" ht="14.25" customHeight="1">
      <c r="A911" s="1"/>
      <c r="B911" s="2"/>
      <c r="C911" s="2"/>
      <c r="D911" s="3"/>
      <c r="E911" s="3"/>
      <c r="F911" s="3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4"/>
      <c r="AW911" s="4"/>
      <c r="AX911" s="4"/>
      <c r="AY911" s="4"/>
      <c r="AZ911" s="4"/>
      <c r="BA911" s="2"/>
    </row>
    <row r="912" ht="14.25" customHeight="1">
      <c r="A912" s="1"/>
      <c r="B912" s="2"/>
      <c r="C912" s="2"/>
      <c r="D912" s="3"/>
      <c r="E912" s="3"/>
      <c r="F912" s="3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4"/>
      <c r="AW912" s="4"/>
      <c r="AX912" s="4"/>
      <c r="AY912" s="4"/>
      <c r="AZ912" s="4"/>
      <c r="BA912" s="2"/>
    </row>
    <row r="913" ht="14.25" customHeight="1">
      <c r="A913" s="1"/>
      <c r="B913" s="2"/>
      <c r="C913" s="2"/>
      <c r="D913" s="3"/>
      <c r="E913" s="3"/>
      <c r="F913" s="3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4"/>
      <c r="AW913" s="4"/>
      <c r="AX913" s="4"/>
      <c r="AY913" s="4"/>
      <c r="AZ913" s="4"/>
      <c r="BA913" s="2"/>
    </row>
    <row r="914" ht="14.25" customHeight="1">
      <c r="A914" s="1"/>
      <c r="B914" s="2"/>
      <c r="C914" s="2"/>
      <c r="D914" s="3"/>
      <c r="E914" s="3"/>
      <c r="F914" s="3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4"/>
      <c r="AW914" s="4"/>
      <c r="AX914" s="4"/>
      <c r="AY914" s="4"/>
      <c r="AZ914" s="4"/>
      <c r="BA914" s="2"/>
    </row>
    <row r="915" ht="14.25" customHeight="1">
      <c r="A915" s="1"/>
      <c r="B915" s="2"/>
      <c r="C915" s="2"/>
      <c r="D915" s="3"/>
      <c r="E915" s="3"/>
      <c r="F915" s="3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4"/>
      <c r="AW915" s="4"/>
      <c r="AX915" s="4"/>
      <c r="AY915" s="4"/>
      <c r="AZ915" s="4"/>
      <c r="BA915" s="2"/>
    </row>
    <row r="916" ht="14.25" customHeight="1">
      <c r="A916" s="1"/>
      <c r="B916" s="2"/>
      <c r="C916" s="2"/>
      <c r="D916" s="3"/>
      <c r="E916" s="3"/>
      <c r="F916" s="3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4"/>
      <c r="AW916" s="4"/>
      <c r="AX916" s="4"/>
      <c r="AY916" s="4"/>
      <c r="AZ916" s="4"/>
      <c r="BA916" s="2"/>
    </row>
    <row r="917" ht="14.25" customHeight="1">
      <c r="A917" s="1"/>
      <c r="B917" s="2"/>
      <c r="C917" s="2"/>
      <c r="D917" s="3"/>
      <c r="E917" s="3"/>
      <c r="F917" s="3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4"/>
      <c r="AW917" s="4"/>
      <c r="AX917" s="4"/>
      <c r="AY917" s="4"/>
      <c r="AZ917" s="4"/>
      <c r="BA917" s="2"/>
    </row>
    <row r="918" ht="14.25" customHeight="1">
      <c r="A918" s="1"/>
      <c r="B918" s="2"/>
      <c r="C918" s="2"/>
      <c r="D918" s="3"/>
      <c r="E918" s="3"/>
      <c r="F918" s="3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4"/>
      <c r="AW918" s="4"/>
      <c r="AX918" s="4"/>
      <c r="AY918" s="4"/>
      <c r="AZ918" s="4"/>
      <c r="BA918" s="2"/>
    </row>
    <row r="919" ht="14.25" customHeight="1">
      <c r="A919" s="1"/>
      <c r="B919" s="2"/>
      <c r="C919" s="2"/>
      <c r="D919" s="3"/>
      <c r="E919" s="3"/>
      <c r="F919" s="3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4"/>
      <c r="AW919" s="4"/>
      <c r="AX919" s="4"/>
      <c r="AY919" s="4"/>
      <c r="AZ919" s="4"/>
      <c r="BA919" s="2"/>
    </row>
    <row r="920" ht="14.25" customHeight="1">
      <c r="A920" s="1"/>
      <c r="B920" s="2"/>
      <c r="C920" s="2"/>
      <c r="D920" s="3"/>
      <c r="E920" s="3"/>
      <c r="F920" s="3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4"/>
      <c r="AW920" s="4"/>
      <c r="AX920" s="4"/>
      <c r="AY920" s="4"/>
      <c r="AZ920" s="4"/>
      <c r="BA920" s="2"/>
    </row>
    <row r="921" ht="14.25" customHeight="1">
      <c r="A921" s="1"/>
      <c r="B921" s="2"/>
      <c r="C921" s="2"/>
      <c r="D921" s="3"/>
      <c r="E921" s="3"/>
      <c r="F921" s="3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4"/>
      <c r="AW921" s="4"/>
      <c r="AX921" s="4"/>
      <c r="AY921" s="4"/>
      <c r="AZ921" s="4"/>
      <c r="BA921" s="2"/>
    </row>
    <row r="922" ht="14.25" customHeight="1">
      <c r="A922" s="1"/>
      <c r="B922" s="2"/>
      <c r="C922" s="2"/>
      <c r="D922" s="3"/>
      <c r="E922" s="3"/>
      <c r="F922" s="3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4"/>
      <c r="AW922" s="4"/>
      <c r="AX922" s="4"/>
      <c r="AY922" s="4"/>
      <c r="AZ922" s="4"/>
      <c r="BA922" s="2"/>
    </row>
    <row r="923" ht="14.25" customHeight="1">
      <c r="A923" s="1"/>
      <c r="B923" s="2"/>
      <c r="C923" s="2"/>
      <c r="D923" s="3"/>
      <c r="E923" s="3"/>
      <c r="F923" s="3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4"/>
      <c r="AW923" s="4"/>
      <c r="AX923" s="4"/>
      <c r="AY923" s="4"/>
      <c r="AZ923" s="4"/>
      <c r="BA923" s="2"/>
    </row>
    <row r="924" ht="14.25" customHeight="1">
      <c r="A924" s="1"/>
      <c r="B924" s="2"/>
      <c r="C924" s="2"/>
      <c r="D924" s="3"/>
      <c r="E924" s="3"/>
      <c r="F924" s="3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4"/>
      <c r="AW924" s="4"/>
      <c r="AX924" s="4"/>
      <c r="AY924" s="4"/>
      <c r="AZ924" s="4"/>
      <c r="BA924" s="2"/>
    </row>
    <row r="925" ht="14.25" customHeight="1">
      <c r="A925" s="1"/>
      <c r="B925" s="2"/>
      <c r="C925" s="2"/>
      <c r="D925" s="3"/>
      <c r="E925" s="3"/>
      <c r="F925" s="3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4"/>
      <c r="AW925" s="4"/>
      <c r="AX925" s="4"/>
      <c r="AY925" s="4"/>
      <c r="AZ925" s="4"/>
      <c r="BA925" s="2"/>
    </row>
    <row r="926" ht="14.25" customHeight="1">
      <c r="A926" s="1"/>
      <c r="B926" s="2"/>
      <c r="C926" s="2"/>
      <c r="D926" s="3"/>
      <c r="E926" s="3"/>
      <c r="F926" s="3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4"/>
      <c r="AW926" s="4"/>
      <c r="AX926" s="4"/>
      <c r="AY926" s="4"/>
      <c r="AZ926" s="4"/>
      <c r="BA926" s="2"/>
    </row>
    <row r="927" ht="14.25" customHeight="1">
      <c r="A927" s="1"/>
      <c r="B927" s="2"/>
      <c r="C927" s="2"/>
      <c r="D927" s="3"/>
      <c r="E927" s="3"/>
      <c r="F927" s="3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4"/>
      <c r="AW927" s="4"/>
      <c r="AX927" s="4"/>
      <c r="AY927" s="4"/>
      <c r="AZ927" s="4"/>
      <c r="BA927" s="2"/>
    </row>
    <row r="928" ht="14.25" customHeight="1">
      <c r="A928" s="1"/>
      <c r="B928" s="2"/>
      <c r="C928" s="2"/>
      <c r="D928" s="3"/>
      <c r="E928" s="3"/>
      <c r="F928" s="3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4"/>
      <c r="AW928" s="4"/>
      <c r="AX928" s="4"/>
      <c r="AY928" s="4"/>
      <c r="AZ928" s="4"/>
      <c r="BA928" s="2"/>
    </row>
    <row r="929" ht="14.25" customHeight="1">
      <c r="A929" s="1"/>
      <c r="B929" s="2"/>
      <c r="C929" s="2"/>
      <c r="D929" s="3"/>
      <c r="E929" s="3"/>
      <c r="F929" s="3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4"/>
      <c r="AW929" s="4"/>
      <c r="AX929" s="4"/>
      <c r="AY929" s="4"/>
      <c r="AZ929" s="4"/>
      <c r="BA929" s="2"/>
    </row>
    <row r="930" ht="14.25" customHeight="1">
      <c r="A930" s="1"/>
      <c r="B930" s="2"/>
      <c r="C930" s="2"/>
      <c r="D930" s="3"/>
      <c r="E930" s="3"/>
      <c r="F930" s="3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4"/>
      <c r="AW930" s="4"/>
      <c r="AX930" s="4"/>
      <c r="AY930" s="4"/>
      <c r="AZ930" s="4"/>
      <c r="BA930" s="2"/>
    </row>
    <row r="931" ht="14.25" customHeight="1">
      <c r="A931" s="1"/>
      <c r="B931" s="2"/>
      <c r="C931" s="2"/>
      <c r="D931" s="3"/>
      <c r="E931" s="3"/>
      <c r="F931" s="3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4"/>
      <c r="AW931" s="4"/>
      <c r="AX931" s="4"/>
      <c r="AY931" s="4"/>
      <c r="AZ931" s="4"/>
      <c r="BA931" s="2"/>
    </row>
    <row r="932" ht="14.25" customHeight="1">
      <c r="A932" s="1"/>
      <c r="B932" s="2"/>
      <c r="C932" s="2"/>
      <c r="D932" s="3"/>
      <c r="E932" s="3"/>
      <c r="F932" s="3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4"/>
      <c r="AW932" s="4"/>
      <c r="AX932" s="4"/>
      <c r="AY932" s="4"/>
      <c r="AZ932" s="4"/>
      <c r="BA932" s="2"/>
    </row>
    <row r="933" ht="14.25" customHeight="1">
      <c r="A933" s="1"/>
      <c r="B933" s="2"/>
      <c r="C933" s="2"/>
      <c r="D933" s="3"/>
      <c r="E933" s="3"/>
      <c r="F933" s="3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4"/>
      <c r="AW933" s="4"/>
      <c r="AX933" s="4"/>
      <c r="AY933" s="4"/>
      <c r="AZ933" s="4"/>
      <c r="BA933" s="2"/>
    </row>
    <row r="934" ht="14.25" customHeight="1">
      <c r="A934" s="1"/>
      <c r="B934" s="2"/>
      <c r="C934" s="2"/>
      <c r="D934" s="3"/>
      <c r="E934" s="3"/>
      <c r="F934" s="3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4"/>
      <c r="AW934" s="4"/>
      <c r="AX934" s="4"/>
      <c r="AY934" s="4"/>
      <c r="AZ934" s="4"/>
      <c r="BA934" s="2"/>
    </row>
    <row r="935" ht="14.25" customHeight="1">
      <c r="A935" s="1"/>
      <c r="B935" s="2"/>
      <c r="C935" s="2"/>
      <c r="D935" s="3"/>
      <c r="E935" s="3"/>
      <c r="F935" s="3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4"/>
      <c r="AW935" s="4"/>
      <c r="AX935" s="4"/>
      <c r="AY935" s="4"/>
      <c r="AZ935" s="4"/>
      <c r="BA935" s="2"/>
    </row>
    <row r="936" ht="14.25" customHeight="1">
      <c r="A936" s="1"/>
      <c r="B936" s="2"/>
      <c r="C936" s="2"/>
      <c r="D936" s="3"/>
      <c r="E936" s="3"/>
      <c r="F936" s="3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4"/>
      <c r="AW936" s="4"/>
      <c r="AX936" s="4"/>
      <c r="AY936" s="4"/>
      <c r="AZ936" s="4"/>
      <c r="BA936" s="2"/>
    </row>
    <row r="937" ht="14.25" customHeight="1">
      <c r="A937" s="1"/>
      <c r="B937" s="2"/>
      <c r="C937" s="2"/>
      <c r="D937" s="3"/>
      <c r="E937" s="3"/>
      <c r="F937" s="3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4"/>
      <c r="AW937" s="4"/>
      <c r="AX937" s="4"/>
      <c r="AY937" s="4"/>
      <c r="AZ937" s="4"/>
      <c r="BA937" s="2"/>
    </row>
    <row r="938" ht="14.25" customHeight="1">
      <c r="A938" s="1"/>
      <c r="B938" s="2"/>
      <c r="C938" s="2"/>
      <c r="D938" s="3"/>
      <c r="E938" s="3"/>
      <c r="F938" s="3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4"/>
      <c r="AW938" s="4"/>
      <c r="AX938" s="4"/>
      <c r="AY938" s="4"/>
      <c r="AZ938" s="4"/>
      <c r="BA938" s="2"/>
    </row>
    <row r="939" ht="14.25" customHeight="1">
      <c r="A939" s="1"/>
      <c r="B939" s="2"/>
      <c r="C939" s="2"/>
      <c r="D939" s="3"/>
      <c r="E939" s="3"/>
      <c r="F939" s="3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4"/>
      <c r="AW939" s="4"/>
      <c r="AX939" s="4"/>
      <c r="AY939" s="4"/>
      <c r="AZ939" s="4"/>
      <c r="BA939" s="2"/>
    </row>
    <row r="940" ht="14.25" customHeight="1">
      <c r="A940" s="1"/>
      <c r="B940" s="2"/>
      <c r="C940" s="2"/>
      <c r="D940" s="3"/>
      <c r="E940" s="3"/>
      <c r="F940" s="3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4"/>
      <c r="AW940" s="4"/>
      <c r="AX940" s="4"/>
      <c r="AY940" s="4"/>
      <c r="AZ940" s="4"/>
      <c r="BA940" s="2"/>
    </row>
    <row r="941" ht="14.25" customHeight="1">
      <c r="A941" s="1"/>
      <c r="B941" s="2"/>
      <c r="C941" s="2"/>
      <c r="D941" s="3"/>
      <c r="E941" s="3"/>
      <c r="F941" s="3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4"/>
      <c r="AW941" s="4"/>
      <c r="AX941" s="4"/>
      <c r="AY941" s="4"/>
      <c r="AZ941" s="4"/>
      <c r="BA941" s="2"/>
    </row>
    <row r="942" ht="14.25" customHeight="1">
      <c r="A942" s="1"/>
      <c r="B942" s="2"/>
      <c r="C942" s="2"/>
      <c r="D942" s="3"/>
      <c r="E942" s="3"/>
      <c r="F942" s="3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4"/>
      <c r="AW942" s="4"/>
      <c r="AX942" s="4"/>
      <c r="AY942" s="4"/>
      <c r="AZ942" s="4"/>
      <c r="BA942" s="2"/>
    </row>
    <row r="943" ht="14.25" customHeight="1">
      <c r="A943" s="1"/>
      <c r="B943" s="2"/>
      <c r="C943" s="2"/>
      <c r="D943" s="3"/>
      <c r="E943" s="3"/>
      <c r="F943" s="3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4"/>
      <c r="AW943" s="4"/>
      <c r="AX943" s="4"/>
      <c r="AY943" s="4"/>
      <c r="AZ943" s="4"/>
      <c r="BA943" s="2"/>
    </row>
    <row r="944" ht="14.25" customHeight="1">
      <c r="A944" s="1"/>
      <c r="B944" s="2"/>
      <c r="C944" s="2"/>
      <c r="D944" s="3"/>
      <c r="E944" s="3"/>
      <c r="F944" s="3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4"/>
      <c r="AW944" s="4"/>
      <c r="AX944" s="4"/>
      <c r="AY944" s="4"/>
      <c r="AZ944" s="4"/>
      <c r="BA944" s="2"/>
    </row>
    <row r="945" ht="14.25" customHeight="1">
      <c r="A945" s="1"/>
      <c r="B945" s="2"/>
      <c r="C945" s="2"/>
      <c r="D945" s="3"/>
      <c r="E945" s="3"/>
      <c r="F945" s="3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4"/>
      <c r="AW945" s="4"/>
      <c r="AX945" s="4"/>
      <c r="AY945" s="4"/>
      <c r="AZ945" s="4"/>
      <c r="BA945" s="2"/>
    </row>
    <row r="946" ht="14.25" customHeight="1">
      <c r="A946" s="1"/>
      <c r="B946" s="2"/>
      <c r="C946" s="2"/>
      <c r="D946" s="3"/>
      <c r="E946" s="3"/>
      <c r="F946" s="3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4"/>
      <c r="AW946" s="4"/>
      <c r="AX946" s="4"/>
      <c r="AY946" s="4"/>
      <c r="AZ946" s="4"/>
      <c r="BA946" s="2"/>
    </row>
    <row r="947" ht="14.25" customHeight="1">
      <c r="A947" s="1"/>
      <c r="B947" s="2"/>
      <c r="C947" s="2"/>
      <c r="D947" s="3"/>
      <c r="E947" s="3"/>
      <c r="F947" s="3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4"/>
      <c r="AW947" s="4"/>
      <c r="AX947" s="4"/>
      <c r="AY947" s="4"/>
      <c r="AZ947" s="4"/>
      <c r="BA947" s="2"/>
    </row>
    <row r="948" ht="14.25" customHeight="1">
      <c r="A948" s="1"/>
      <c r="B948" s="2"/>
      <c r="C948" s="2"/>
      <c r="D948" s="3"/>
      <c r="E948" s="3"/>
      <c r="F948" s="3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4"/>
      <c r="AW948" s="4"/>
      <c r="AX948" s="4"/>
      <c r="AY948" s="4"/>
      <c r="AZ948" s="4"/>
      <c r="BA948" s="2"/>
    </row>
    <row r="949" ht="14.25" customHeight="1">
      <c r="A949" s="1"/>
      <c r="B949" s="2"/>
      <c r="C949" s="2"/>
      <c r="D949" s="3"/>
      <c r="E949" s="3"/>
      <c r="F949" s="3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4"/>
      <c r="AW949" s="4"/>
      <c r="AX949" s="4"/>
      <c r="AY949" s="4"/>
      <c r="AZ949" s="4"/>
      <c r="BA949" s="2"/>
    </row>
    <row r="950" ht="14.25" customHeight="1">
      <c r="A950" s="1"/>
      <c r="B950" s="2"/>
      <c r="C950" s="2"/>
      <c r="D950" s="3"/>
      <c r="E950" s="3"/>
      <c r="F950" s="3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4"/>
      <c r="AW950" s="4"/>
      <c r="AX950" s="4"/>
      <c r="AY950" s="4"/>
      <c r="AZ950" s="4"/>
      <c r="BA950" s="2"/>
    </row>
    <row r="951" ht="14.25" customHeight="1">
      <c r="A951" s="1"/>
      <c r="B951" s="2"/>
      <c r="C951" s="2"/>
      <c r="D951" s="3"/>
      <c r="E951" s="3"/>
      <c r="F951" s="3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4"/>
      <c r="AW951" s="4"/>
      <c r="AX951" s="4"/>
      <c r="AY951" s="4"/>
      <c r="AZ951" s="4"/>
      <c r="BA951" s="2"/>
    </row>
    <row r="952" ht="14.25" customHeight="1">
      <c r="A952" s="1"/>
      <c r="B952" s="2"/>
      <c r="C952" s="2"/>
      <c r="D952" s="3"/>
      <c r="E952" s="3"/>
      <c r="F952" s="3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4"/>
      <c r="AW952" s="4"/>
      <c r="AX952" s="4"/>
      <c r="AY952" s="4"/>
      <c r="AZ952" s="4"/>
      <c r="BA952" s="2"/>
    </row>
    <row r="953" ht="14.25" customHeight="1">
      <c r="A953" s="1"/>
      <c r="B953" s="2"/>
      <c r="C953" s="2"/>
      <c r="D953" s="3"/>
      <c r="E953" s="3"/>
      <c r="F953" s="3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4"/>
      <c r="AW953" s="4"/>
      <c r="AX953" s="4"/>
      <c r="AY953" s="4"/>
      <c r="AZ953" s="4"/>
      <c r="BA953" s="2"/>
    </row>
    <row r="954" ht="14.25" customHeight="1">
      <c r="A954" s="1"/>
      <c r="B954" s="2"/>
      <c r="C954" s="2"/>
      <c r="D954" s="3"/>
      <c r="E954" s="3"/>
      <c r="F954" s="3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4"/>
      <c r="AW954" s="4"/>
      <c r="AX954" s="4"/>
      <c r="AY954" s="4"/>
      <c r="AZ954" s="4"/>
      <c r="BA954" s="2"/>
    </row>
    <row r="955" ht="14.25" customHeight="1">
      <c r="A955" s="1"/>
      <c r="B955" s="2"/>
      <c r="C955" s="2"/>
      <c r="D955" s="3"/>
      <c r="E955" s="3"/>
      <c r="F955" s="3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4"/>
      <c r="AW955" s="4"/>
      <c r="AX955" s="4"/>
      <c r="AY955" s="4"/>
      <c r="AZ955" s="4"/>
      <c r="BA955" s="2"/>
    </row>
    <row r="956" ht="14.25" customHeight="1">
      <c r="A956" s="1"/>
      <c r="B956" s="2"/>
      <c r="C956" s="2"/>
      <c r="D956" s="3"/>
      <c r="E956" s="3"/>
      <c r="F956" s="3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4"/>
      <c r="AW956" s="4"/>
      <c r="AX956" s="4"/>
      <c r="AY956" s="4"/>
      <c r="AZ956" s="4"/>
      <c r="BA956" s="2"/>
    </row>
    <row r="957" ht="14.25" customHeight="1">
      <c r="A957" s="1"/>
      <c r="B957" s="2"/>
      <c r="C957" s="2"/>
      <c r="D957" s="3"/>
      <c r="E957" s="3"/>
      <c r="F957" s="3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4"/>
      <c r="AW957" s="4"/>
      <c r="AX957" s="4"/>
      <c r="AY957" s="4"/>
      <c r="AZ957" s="4"/>
      <c r="BA957" s="2"/>
    </row>
    <row r="958" ht="14.25" customHeight="1">
      <c r="A958" s="1"/>
      <c r="B958" s="2"/>
      <c r="C958" s="2"/>
      <c r="D958" s="3"/>
      <c r="E958" s="3"/>
      <c r="F958" s="3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4"/>
      <c r="AW958" s="4"/>
      <c r="AX958" s="4"/>
      <c r="AY958" s="4"/>
      <c r="AZ958" s="4"/>
      <c r="BA958" s="2"/>
    </row>
    <row r="959" ht="14.25" customHeight="1">
      <c r="A959" s="1"/>
      <c r="B959" s="2"/>
      <c r="C959" s="2"/>
      <c r="D959" s="3"/>
      <c r="E959" s="3"/>
      <c r="F959" s="3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4"/>
      <c r="AW959" s="4"/>
      <c r="AX959" s="4"/>
      <c r="AY959" s="4"/>
      <c r="AZ959" s="4"/>
      <c r="BA959" s="2"/>
    </row>
    <row r="960" ht="14.25" customHeight="1">
      <c r="A960" s="1"/>
      <c r="B960" s="2"/>
      <c r="C960" s="2"/>
      <c r="D960" s="3"/>
      <c r="E960" s="3"/>
      <c r="F960" s="3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4"/>
      <c r="AW960" s="4"/>
      <c r="AX960" s="4"/>
      <c r="AY960" s="4"/>
      <c r="AZ960" s="4"/>
      <c r="BA960" s="2"/>
    </row>
    <row r="961" ht="14.25" customHeight="1">
      <c r="A961" s="1"/>
      <c r="B961" s="2"/>
      <c r="C961" s="2"/>
      <c r="D961" s="3"/>
      <c r="E961" s="3"/>
      <c r="F961" s="3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4"/>
      <c r="AW961" s="4"/>
      <c r="AX961" s="4"/>
      <c r="AY961" s="4"/>
      <c r="AZ961" s="4"/>
      <c r="BA961" s="2"/>
    </row>
    <row r="962" ht="14.25" customHeight="1">
      <c r="A962" s="1"/>
      <c r="B962" s="2"/>
      <c r="C962" s="2"/>
      <c r="D962" s="3"/>
      <c r="E962" s="3"/>
      <c r="F962" s="3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4"/>
      <c r="AW962" s="4"/>
      <c r="AX962" s="4"/>
      <c r="AY962" s="4"/>
      <c r="AZ962" s="4"/>
      <c r="BA962" s="2"/>
    </row>
    <row r="963" ht="14.25" customHeight="1">
      <c r="A963" s="1"/>
      <c r="B963" s="2"/>
      <c r="C963" s="2"/>
      <c r="D963" s="3"/>
      <c r="E963" s="3"/>
      <c r="F963" s="3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4"/>
      <c r="AW963" s="4"/>
      <c r="AX963" s="4"/>
      <c r="AY963" s="4"/>
      <c r="AZ963" s="4"/>
      <c r="BA963" s="2"/>
    </row>
    <row r="964" ht="14.25" customHeight="1">
      <c r="A964" s="1"/>
      <c r="B964" s="2"/>
      <c r="C964" s="2"/>
      <c r="D964" s="3"/>
      <c r="E964" s="3"/>
      <c r="F964" s="3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4"/>
      <c r="AW964" s="4"/>
      <c r="AX964" s="4"/>
      <c r="AY964" s="4"/>
      <c r="AZ964" s="4"/>
      <c r="BA964" s="2"/>
    </row>
    <row r="965" ht="14.25" customHeight="1">
      <c r="A965" s="1"/>
      <c r="B965" s="2"/>
      <c r="C965" s="2"/>
      <c r="D965" s="3"/>
      <c r="E965" s="3"/>
      <c r="F965" s="3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4"/>
      <c r="AW965" s="4"/>
      <c r="AX965" s="4"/>
      <c r="AY965" s="4"/>
      <c r="AZ965" s="4"/>
      <c r="BA965" s="2"/>
    </row>
    <row r="966" ht="14.25" customHeight="1">
      <c r="A966" s="1"/>
      <c r="B966" s="2"/>
      <c r="C966" s="2"/>
      <c r="D966" s="3"/>
      <c r="E966" s="3"/>
      <c r="F966" s="3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4"/>
      <c r="AW966" s="4"/>
      <c r="AX966" s="4"/>
      <c r="AY966" s="4"/>
      <c r="AZ966" s="4"/>
      <c r="BA966" s="2"/>
    </row>
    <row r="967" ht="14.25" customHeight="1">
      <c r="A967" s="1"/>
      <c r="B967" s="2"/>
      <c r="C967" s="2"/>
      <c r="D967" s="3"/>
      <c r="E967" s="3"/>
      <c r="F967" s="3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4"/>
      <c r="AW967" s="4"/>
      <c r="AX967" s="4"/>
      <c r="AY967" s="4"/>
      <c r="AZ967" s="4"/>
      <c r="BA967" s="2"/>
    </row>
    <row r="968" ht="14.25" customHeight="1">
      <c r="A968" s="1"/>
      <c r="B968" s="2"/>
      <c r="C968" s="2"/>
      <c r="D968" s="3"/>
      <c r="E968" s="3"/>
      <c r="F968" s="3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4"/>
      <c r="AW968" s="4"/>
      <c r="AX968" s="4"/>
      <c r="AY968" s="4"/>
      <c r="AZ968" s="4"/>
      <c r="BA968" s="2"/>
    </row>
    <row r="969" ht="14.25" customHeight="1">
      <c r="A969" s="1"/>
      <c r="B969" s="2"/>
      <c r="C969" s="2"/>
      <c r="D969" s="3"/>
      <c r="E969" s="3"/>
      <c r="F969" s="3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4"/>
      <c r="AW969" s="4"/>
      <c r="AX969" s="4"/>
      <c r="AY969" s="4"/>
      <c r="AZ969" s="4"/>
      <c r="BA969" s="2"/>
    </row>
    <row r="970" ht="14.25" customHeight="1">
      <c r="A970" s="1"/>
      <c r="B970" s="2"/>
      <c r="C970" s="2"/>
      <c r="D970" s="3"/>
      <c r="E970" s="3"/>
      <c r="F970" s="3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4"/>
      <c r="AW970" s="4"/>
      <c r="AX970" s="4"/>
      <c r="AY970" s="4"/>
      <c r="AZ970" s="4"/>
      <c r="BA970" s="2"/>
    </row>
    <row r="971" ht="14.25" customHeight="1">
      <c r="A971" s="1"/>
      <c r="B971" s="2"/>
      <c r="C971" s="2"/>
      <c r="D971" s="3"/>
      <c r="E971" s="3"/>
      <c r="F971" s="3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4"/>
      <c r="AW971" s="4"/>
      <c r="AX971" s="4"/>
      <c r="AY971" s="4"/>
      <c r="AZ971" s="4"/>
      <c r="BA971" s="2"/>
    </row>
    <row r="972" ht="14.25" customHeight="1">
      <c r="A972" s="1"/>
      <c r="B972" s="2"/>
      <c r="C972" s="2"/>
      <c r="D972" s="3"/>
      <c r="E972" s="3"/>
      <c r="F972" s="3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4"/>
      <c r="AW972" s="4"/>
      <c r="AX972" s="4"/>
      <c r="AY972" s="4"/>
      <c r="AZ972" s="4"/>
      <c r="BA972" s="2"/>
    </row>
    <row r="973" ht="14.25" customHeight="1">
      <c r="A973" s="1"/>
      <c r="B973" s="2"/>
      <c r="C973" s="2"/>
      <c r="D973" s="3"/>
      <c r="E973" s="3"/>
      <c r="F973" s="3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4"/>
      <c r="AW973" s="4"/>
      <c r="AX973" s="4"/>
      <c r="AY973" s="4"/>
      <c r="AZ973" s="4"/>
      <c r="BA973" s="2"/>
    </row>
    <row r="974" ht="14.25" customHeight="1">
      <c r="A974" s="1"/>
      <c r="B974" s="2"/>
      <c r="C974" s="2"/>
      <c r="D974" s="3"/>
      <c r="E974" s="3"/>
      <c r="F974" s="3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4"/>
      <c r="AW974" s="4"/>
      <c r="AX974" s="4"/>
      <c r="AY974" s="4"/>
      <c r="AZ974" s="4"/>
      <c r="BA974" s="2"/>
    </row>
    <row r="975" ht="14.25" customHeight="1">
      <c r="A975" s="1"/>
      <c r="B975" s="2"/>
      <c r="C975" s="2"/>
      <c r="D975" s="3"/>
      <c r="E975" s="3"/>
      <c r="F975" s="3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4"/>
      <c r="AW975" s="4"/>
      <c r="AX975" s="4"/>
      <c r="AY975" s="4"/>
      <c r="AZ975" s="4"/>
      <c r="BA975" s="2"/>
    </row>
    <row r="976" ht="14.25" customHeight="1">
      <c r="A976" s="1"/>
      <c r="B976" s="2"/>
      <c r="C976" s="2"/>
      <c r="D976" s="3"/>
      <c r="E976" s="3"/>
      <c r="F976" s="3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4"/>
      <c r="AW976" s="4"/>
      <c r="AX976" s="4"/>
      <c r="AY976" s="4"/>
      <c r="AZ976" s="4"/>
      <c r="BA976" s="2"/>
    </row>
    <row r="977" ht="14.25" customHeight="1">
      <c r="A977" s="1"/>
      <c r="B977" s="2"/>
      <c r="C977" s="2"/>
      <c r="D977" s="3"/>
      <c r="E977" s="3"/>
      <c r="F977" s="3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4"/>
      <c r="AW977" s="4"/>
      <c r="AX977" s="4"/>
      <c r="AY977" s="4"/>
      <c r="AZ977" s="4"/>
      <c r="BA977" s="2"/>
    </row>
    <row r="978" ht="14.25" customHeight="1">
      <c r="A978" s="1"/>
      <c r="B978" s="2"/>
      <c r="C978" s="2"/>
      <c r="D978" s="3"/>
      <c r="E978" s="3"/>
      <c r="F978" s="3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4"/>
      <c r="AW978" s="4"/>
      <c r="AX978" s="4"/>
      <c r="AY978" s="4"/>
      <c r="AZ978" s="4"/>
      <c r="BA978" s="2"/>
    </row>
    <row r="979" ht="14.25" customHeight="1">
      <c r="A979" s="1"/>
      <c r="B979" s="2"/>
      <c r="C979" s="2"/>
      <c r="D979" s="3"/>
      <c r="E979" s="3"/>
      <c r="F979" s="3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4"/>
      <c r="AW979" s="4"/>
      <c r="AX979" s="4"/>
      <c r="AY979" s="4"/>
      <c r="AZ979" s="4"/>
      <c r="BA979" s="2"/>
    </row>
    <row r="980" ht="14.25" customHeight="1">
      <c r="A980" s="1"/>
      <c r="B980" s="2"/>
      <c r="C980" s="2"/>
      <c r="D980" s="3"/>
      <c r="E980" s="3"/>
      <c r="F980" s="3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4"/>
      <c r="AW980" s="4"/>
      <c r="AX980" s="4"/>
      <c r="AY980" s="4"/>
      <c r="AZ980" s="4"/>
      <c r="BA980" s="2"/>
    </row>
    <row r="981" ht="14.25" customHeight="1">
      <c r="A981" s="1"/>
      <c r="B981" s="2"/>
      <c r="C981" s="2"/>
      <c r="D981" s="3"/>
      <c r="E981" s="3"/>
      <c r="F981" s="3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4"/>
      <c r="AW981" s="4"/>
      <c r="AX981" s="4"/>
      <c r="AY981" s="4"/>
      <c r="AZ981" s="4"/>
      <c r="BA981" s="2"/>
    </row>
    <row r="982" ht="14.25" customHeight="1">
      <c r="A982" s="1"/>
      <c r="B982" s="2"/>
      <c r="C982" s="2"/>
      <c r="D982" s="3"/>
      <c r="E982" s="3"/>
      <c r="F982" s="3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4"/>
      <c r="AW982" s="4"/>
      <c r="AX982" s="4"/>
      <c r="AY982" s="4"/>
      <c r="AZ982" s="4"/>
      <c r="BA982" s="2"/>
    </row>
    <row r="983" ht="14.25" customHeight="1">
      <c r="A983" s="1"/>
      <c r="B983" s="2"/>
      <c r="C983" s="2"/>
      <c r="D983" s="3"/>
      <c r="E983" s="3"/>
      <c r="F983" s="3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4"/>
      <c r="AW983" s="4"/>
      <c r="AX983" s="4"/>
      <c r="AY983" s="4"/>
      <c r="AZ983" s="4"/>
      <c r="BA983" s="2"/>
    </row>
    <row r="984" ht="14.25" customHeight="1">
      <c r="A984" s="1"/>
      <c r="B984" s="2"/>
      <c r="C984" s="2"/>
      <c r="D984" s="3"/>
      <c r="E984" s="3"/>
      <c r="F984" s="3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4"/>
      <c r="AW984" s="4"/>
      <c r="AX984" s="4"/>
      <c r="AY984" s="4"/>
      <c r="AZ984" s="4"/>
      <c r="BA984" s="2"/>
    </row>
    <row r="985" ht="14.25" customHeight="1">
      <c r="A985" s="1"/>
      <c r="B985" s="2"/>
      <c r="C985" s="2"/>
      <c r="D985" s="3"/>
      <c r="E985" s="3"/>
      <c r="F985" s="3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4"/>
      <c r="AW985" s="4"/>
      <c r="AX985" s="4"/>
      <c r="AY985" s="4"/>
      <c r="AZ985" s="4"/>
      <c r="BA985" s="2"/>
    </row>
    <row r="986" ht="14.25" customHeight="1">
      <c r="A986" s="1"/>
      <c r="B986" s="2"/>
      <c r="C986" s="2"/>
      <c r="D986" s="3"/>
      <c r="E986" s="3"/>
      <c r="F986" s="3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4"/>
      <c r="AW986" s="4"/>
      <c r="AX986" s="4"/>
      <c r="AY986" s="4"/>
      <c r="AZ986" s="4"/>
      <c r="BA986" s="2"/>
    </row>
    <row r="987" ht="14.25" customHeight="1">
      <c r="A987" s="1"/>
      <c r="B987" s="2"/>
      <c r="C987" s="2"/>
      <c r="D987" s="3"/>
      <c r="E987" s="3"/>
      <c r="F987" s="3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4"/>
      <c r="AW987" s="4"/>
      <c r="AX987" s="4"/>
      <c r="AY987" s="4"/>
      <c r="AZ987" s="4"/>
      <c r="BA987" s="2"/>
    </row>
    <row r="988" ht="14.25" customHeight="1">
      <c r="A988" s="1"/>
      <c r="B988" s="2"/>
      <c r="C988" s="2"/>
      <c r="D988" s="3"/>
      <c r="E988" s="3"/>
      <c r="F988" s="3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4"/>
      <c r="AW988" s="4"/>
      <c r="AX988" s="4"/>
      <c r="AY988" s="4"/>
      <c r="AZ988" s="4"/>
      <c r="BA988" s="2"/>
    </row>
    <row r="989" ht="14.25" customHeight="1">
      <c r="A989" s="1"/>
      <c r="B989" s="2"/>
      <c r="C989" s="2"/>
      <c r="D989" s="3"/>
      <c r="E989" s="3"/>
      <c r="F989" s="3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4"/>
      <c r="AW989" s="4"/>
      <c r="AX989" s="4"/>
      <c r="AY989" s="4"/>
      <c r="AZ989" s="4"/>
      <c r="BA989" s="2"/>
    </row>
    <row r="990" ht="14.25" customHeight="1">
      <c r="A990" s="1"/>
      <c r="B990" s="2"/>
      <c r="C990" s="2"/>
      <c r="D990" s="3"/>
      <c r="E990" s="3"/>
      <c r="F990" s="3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4"/>
      <c r="AW990" s="4"/>
      <c r="AX990" s="4"/>
      <c r="AY990" s="4"/>
      <c r="AZ990" s="4"/>
      <c r="BA990" s="2"/>
    </row>
    <row r="991" ht="14.25" customHeight="1">
      <c r="A991" s="1"/>
      <c r="B991" s="2"/>
      <c r="C991" s="2"/>
      <c r="D991" s="3"/>
      <c r="E991" s="3"/>
      <c r="F991" s="3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4"/>
      <c r="AW991" s="4"/>
      <c r="AX991" s="4"/>
      <c r="AY991" s="4"/>
      <c r="AZ991" s="4"/>
      <c r="BA991" s="2"/>
    </row>
    <row r="992" ht="14.25" customHeight="1">
      <c r="A992" s="1"/>
      <c r="B992" s="2"/>
      <c r="C992" s="2"/>
      <c r="D992" s="3"/>
      <c r="E992" s="3"/>
      <c r="F992" s="3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4"/>
      <c r="AW992" s="4"/>
      <c r="AX992" s="4"/>
      <c r="AY992" s="4"/>
      <c r="AZ992" s="4"/>
      <c r="BA992" s="2"/>
    </row>
    <row r="993" ht="14.25" customHeight="1">
      <c r="A993" s="1"/>
      <c r="B993" s="2"/>
      <c r="C993" s="2"/>
      <c r="D993" s="3"/>
      <c r="E993" s="3"/>
      <c r="F993" s="3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4"/>
      <c r="AW993" s="4"/>
      <c r="AX993" s="4"/>
      <c r="AY993" s="4"/>
      <c r="AZ993" s="4"/>
      <c r="BA993" s="2"/>
    </row>
    <row r="994" ht="14.25" customHeight="1">
      <c r="A994" s="1"/>
      <c r="B994" s="2"/>
      <c r="C994" s="2"/>
      <c r="D994" s="3"/>
      <c r="E994" s="3"/>
      <c r="F994" s="3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4"/>
      <c r="AW994" s="4"/>
      <c r="AX994" s="4"/>
      <c r="AY994" s="4"/>
      <c r="AZ994" s="4"/>
      <c r="BA994" s="2"/>
    </row>
    <row r="995" ht="14.25" customHeight="1">
      <c r="A995" s="1"/>
      <c r="B995" s="2"/>
      <c r="C995" s="2"/>
      <c r="D995" s="3"/>
      <c r="E995" s="3"/>
      <c r="F995" s="3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4"/>
      <c r="AW995" s="4"/>
      <c r="AX995" s="4"/>
      <c r="AY995" s="4"/>
      <c r="AZ995" s="4"/>
      <c r="BA995" s="2"/>
    </row>
    <row r="996" ht="14.25" customHeight="1">
      <c r="A996" s="1"/>
      <c r="B996" s="2"/>
      <c r="C996" s="2"/>
      <c r="D996" s="3"/>
      <c r="E996" s="3"/>
      <c r="F996" s="3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4"/>
      <c r="AW996" s="4"/>
      <c r="AX996" s="4"/>
      <c r="AY996" s="4"/>
      <c r="AZ996" s="4"/>
      <c r="BA996" s="2"/>
    </row>
    <row r="997" ht="14.25" customHeight="1">
      <c r="A997" s="1"/>
      <c r="B997" s="2"/>
      <c r="C997" s="2"/>
      <c r="D997" s="3"/>
      <c r="E997" s="3"/>
      <c r="F997" s="3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4"/>
      <c r="AW997" s="4"/>
      <c r="AX997" s="4"/>
      <c r="AY997" s="4"/>
      <c r="AZ997" s="4"/>
      <c r="BA997" s="2"/>
    </row>
    <row r="998" ht="14.25" customHeight="1">
      <c r="A998" s="1"/>
      <c r="B998" s="2"/>
      <c r="C998" s="2"/>
      <c r="D998" s="3"/>
      <c r="E998" s="3"/>
      <c r="F998" s="3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4"/>
      <c r="AW998" s="4"/>
      <c r="AX998" s="4"/>
      <c r="AY998" s="4"/>
      <c r="AZ998" s="4"/>
      <c r="BA998" s="2"/>
    </row>
    <row r="999" ht="14.25" customHeight="1">
      <c r="A999" s="1"/>
      <c r="B999" s="2"/>
      <c r="C999" s="2"/>
      <c r="D999" s="3"/>
      <c r="E999" s="3"/>
      <c r="F999" s="3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4"/>
      <c r="AW999" s="4"/>
      <c r="AX999" s="4"/>
      <c r="AY999" s="4"/>
      <c r="AZ999" s="4"/>
      <c r="BA999" s="2"/>
    </row>
    <row r="1000" ht="14.25" customHeight="1">
      <c r="A1000" s="1"/>
      <c r="B1000" s="2"/>
      <c r="C1000" s="2"/>
      <c r="D1000" s="3"/>
      <c r="E1000" s="3"/>
      <c r="F1000" s="3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4"/>
      <c r="AW1000" s="4"/>
      <c r="AX1000" s="4"/>
      <c r="AY1000" s="4"/>
      <c r="AZ1000" s="4"/>
      <c r="BA1000" s="2"/>
    </row>
  </sheetData>
  <autoFilter ref="$B$8:$D$162"/>
  <mergeCells count="7">
    <mergeCell ref="A4:A8"/>
    <mergeCell ref="B4:G4"/>
    <mergeCell ref="B5:D5"/>
    <mergeCell ref="E5:E8"/>
    <mergeCell ref="F5:F7"/>
    <mergeCell ref="B6:D6"/>
    <mergeCell ref="B7:D7"/>
  </mergeCells>
  <printOptions horizontalCentered="1"/>
  <pageMargins bottom="0.5511811023622047" footer="0.0" header="0.0" left="0.5118110236220472" right="0.5118110236220472" top="0.5511811023622047"/>
  <pageSetup paperSize="9" scale="9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14.14"/>
    <col customWidth="1" min="3" max="3" width="19.43"/>
    <col customWidth="1" min="4" max="4" width="16.71"/>
    <col customWidth="1" min="5" max="5" width="17.57"/>
    <col customWidth="1" min="6" max="6" width="14.86"/>
    <col customWidth="1" min="7" max="7" width="13.14"/>
    <col customWidth="1" min="8" max="8" width="14.29"/>
    <col customWidth="1" min="9" max="9" width="13.0"/>
    <col customWidth="1" min="10" max="10" width="16.0"/>
    <col customWidth="1" min="11" max="11" width="13.43"/>
    <col customWidth="1" min="12" max="26" width="8.71"/>
  </cols>
  <sheetData>
    <row r="1" ht="14.25" customHeight="1">
      <c r="B1" s="57"/>
      <c r="G1" s="58"/>
      <c r="I1" s="58"/>
      <c r="K1" s="58"/>
    </row>
    <row r="2" ht="14.25" customHeight="1">
      <c r="B2" s="59"/>
      <c r="C2" s="60"/>
      <c r="D2" s="60"/>
      <c r="E2" s="60"/>
      <c r="F2" s="61" t="s">
        <v>0</v>
      </c>
      <c r="G2" s="8"/>
      <c r="H2" s="62" t="s">
        <v>424</v>
      </c>
      <c r="I2" s="8"/>
      <c r="J2" s="63" t="s">
        <v>428</v>
      </c>
      <c r="K2" s="8"/>
    </row>
    <row r="3" ht="14.25" customHeight="1">
      <c r="B3" s="64">
        <v>1.0</v>
      </c>
      <c r="C3" s="34" t="s">
        <v>33</v>
      </c>
      <c r="D3" s="35" t="s">
        <v>34</v>
      </c>
      <c r="E3" s="36" t="s">
        <v>35</v>
      </c>
      <c r="F3" s="65">
        <v>0.9487179487179487</v>
      </c>
      <c r="G3" s="66">
        <v>37.0</v>
      </c>
      <c r="H3" s="65">
        <v>0.9736842105263158</v>
      </c>
      <c r="I3" s="67">
        <v>37.0</v>
      </c>
      <c r="J3" s="65">
        <f t="shared" ref="J3:K3" si="1">F3+H3</f>
        <v>1.922402159</v>
      </c>
      <c r="K3" s="68">
        <f t="shared" si="1"/>
        <v>74</v>
      </c>
    </row>
    <row r="4" ht="14.25" customHeight="1">
      <c r="B4" s="64">
        <v>2.0</v>
      </c>
      <c r="C4" s="34" t="s">
        <v>61</v>
      </c>
      <c r="D4" s="35" t="s">
        <v>62</v>
      </c>
      <c r="E4" s="36" t="s">
        <v>19</v>
      </c>
      <c r="F4" s="65">
        <v>0.8974358974358975</v>
      </c>
      <c r="G4" s="66">
        <v>35.0</v>
      </c>
      <c r="H4" s="65">
        <v>1.0</v>
      </c>
      <c r="I4" s="67">
        <v>38.0</v>
      </c>
      <c r="J4" s="65">
        <f t="shared" ref="J4:K4" si="2">F4+H4</f>
        <v>1.897435897</v>
      </c>
      <c r="K4" s="68">
        <f t="shared" si="2"/>
        <v>73</v>
      </c>
    </row>
    <row r="5" ht="14.25" customHeight="1">
      <c r="B5" s="64">
        <v>3.0</v>
      </c>
      <c r="C5" s="34" t="s">
        <v>37</v>
      </c>
      <c r="D5" s="35" t="s">
        <v>38</v>
      </c>
      <c r="E5" s="36" t="s">
        <v>19</v>
      </c>
      <c r="F5" s="65">
        <v>0.9230769230769231</v>
      </c>
      <c r="G5" s="66">
        <v>36.0</v>
      </c>
      <c r="H5" s="65">
        <v>0.9736842105263158</v>
      </c>
      <c r="I5" s="67">
        <v>37.0</v>
      </c>
      <c r="J5" s="65">
        <f t="shared" ref="J5:K5" si="3">F5+H5</f>
        <v>1.896761134</v>
      </c>
      <c r="K5" s="68">
        <f t="shared" si="3"/>
        <v>73</v>
      </c>
    </row>
    <row r="6" ht="14.25" customHeight="1">
      <c r="B6" s="64">
        <v>4.0</v>
      </c>
      <c r="C6" s="34" t="s">
        <v>64</v>
      </c>
      <c r="D6" s="35" t="s">
        <v>65</v>
      </c>
      <c r="E6" s="36" t="s">
        <v>19</v>
      </c>
      <c r="F6" s="65">
        <v>0.8974358974358975</v>
      </c>
      <c r="G6" s="66">
        <v>35.0</v>
      </c>
      <c r="H6" s="65">
        <v>0.9736842105263158</v>
      </c>
      <c r="I6" s="67">
        <v>37.0</v>
      </c>
      <c r="J6" s="65">
        <f t="shared" ref="J6:K6" si="4">F6+H6</f>
        <v>1.871120108</v>
      </c>
      <c r="K6" s="68">
        <f t="shared" si="4"/>
        <v>72</v>
      </c>
    </row>
    <row r="7" ht="14.25" customHeight="1">
      <c r="B7" s="64">
        <v>5.0</v>
      </c>
      <c r="C7" s="34" t="s">
        <v>46</v>
      </c>
      <c r="D7" s="35" t="s">
        <v>47</v>
      </c>
      <c r="E7" s="36" t="s">
        <v>19</v>
      </c>
      <c r="F7" s="65">
        <v>0.9230769230769231</v>
      </c>
      <c r="G7" s="66">
        <v>36.0</v>
      </c>
      <c r="H7" s="65">
        <v>0.9473684210526315</v>
      </c>
      <c r="I7" s="67">
        <v>36.0</v>
      </c>
      <c r="J7" s="65">
        <f t="shared" ref="J7:K7" si="5">F7+H7</f>
        <v>1.870445344</v>
      </c>
      <c r="K7" s="68">
        <f t="shared" si="5"/>
        <v>72</v>
      </c>
    </row>
    <row r="8" ht="14.25" customHeight="1">
      <c r="B8" s="64">
        <v>6.0</v>
      </c>
      <c r="C8" s="34" t="s">
        <v>17</v>
      </c>
      <c r="D8" s="35" t="s">
        <v>18</v>
      </c>
      <c r="E8" s="36" t="s">
        <v>19</v>
      </c>
      <c r="F8" s="65">
        <v>1.0</v>
      </c>
      <c r="G8" s="66">
        <v>39.0</v>
      </c>
      <c r="H8" s="65">
        <v>0.868421052631579</v>
      </c>
      <c r="I8" s="67">
        <v>33.0</v>
      </c>
      <c r="J8" s="65">
        <f t="shared" ref="J8:K8" si="6">F8+H8</f>
        <v>1.868421053</v>
      </c>
      <c r="K8" s="68">
        <f t="shared" si="6"/>
        <v>72</v>
      </c>
    </row>
    <row r="9" ht="14.25" customHeight="1">
      <c r="B9" s="64">
        <v>7.0</v>
      </c>
      <c r="C9" s="34" t="s">
        <v>72</v>
      </c>
      <c r="D9" s="35" t="s">
        <v>73</v>
      </c>
      <c r="E9" s="36" t="s">
        <v>74</v>
      </c>
      <c r="F9" s="65">
        <v>0.8974358974358975</v>
      </c>
      <c r="G9" s="66">
        <v>35.0</v>
      </c>
      <c r="H9" s="65">
        <v>0.9473684210526315</v>
      </c>
      <c r="I9" s="67">
        <v>36.0</v>
      </c>
      <c r="J9" s="65">
        <f t="shared" ref="J9:K9" si="7">F9+H9</f>
        <v>1.844804318</v>
      </c>
      <c r="K9" s="68">
        <f t="shared" si="7"/>
        <v>71</v>
      </c>
    </row>
    <row r="10" ht="14.25" customHeight="1">
      <c r="B10" s="64">
        <v>8.0</v>
      </c>
      <c r="C10" s="34" t="s">
        <v>52</v>
      </c>
      <c r="D10" s="35" t="s">
        <v>53</v>
      </c>
      <c r="E10" s="36" t="s">
        <v>19</v>
      </c>
      <c r="F10" s="65">
        <v>0.9230769230769231</v>
      </c>
      <c r="G10" s="66">
        <v>36.0</v>
      </c>
      <c r="H10" s="65">
        <v>0.9210526315789473</v>
      </c>
      <c r="I10" s="67">
        <v>35.0</v>
      </c>
      <c r="J10" s="65">
        <f t="shared" ref="J10:K10" si="8">F10+H10</f>
        <v>1.844129555</v>
      </c>
      <c r="K10" s="68">
        <f t="shared" si="8"/>
        <v>71</v>
      </c>
    </row>
    <row r="11" ht="14.25" customHeight="1">
      <c r="B11" s="64">
        <v>9.0</v>
      </c>
      <c r="C11" s="34" t="s">
        <v>27</v>
      </c>
      <c r="D11" s="35" t="s">
        <v>28</v>
      </c>
      <c r="E11" s="36" t="s">
        <v>19</v>
      </c>
      <c r="F11" s="65">
        <v>0.9487179487179487</v>
      </c>
      <c r="G11" s="66">
        <v>37.0</v>
      </c>
      <c r="H11" s="65">
        <v>0.8947368421052632</v>
      </c>
      <c r="I11" s="67">
        <v>34.0</v>
      </c>
      <c r="J11" s="65">
        <f t="shared" ref="J11:K11" si="9">F11+H11</f>
        <v>1.843454791</v>
      </c>
      <c r="K11" s="68">
        <f t="shared" si="9"/>
        <v>71</v>
      </c>
    </row>
    <row r="12" ht="14.25" customHeight="1">
      <c r="B12" s="64">
        <v>10.0</v>
      </c>
      <c r="C12" s="34" t="s">
        <v>30</v>
      </c>
      <c r="D12" s="35" t="s">
        <v>31</v>
      </c>
      <c r="E12" s="36" t="s">
        <v>19</v>
      </c>
      <c r="F12" s="65">
        <v>0.9487179487179487</v>
      </c>
      <c r="G12" s="66">
        <v>37.0</v>
      </c>
      <c r="H12" s="65">
        <v>0.8947368421052632</v>
      </c>
      <c r="I12" s="67">
        <v>34.0</v>
      </c>
      <c r="J12" s="65">
        <f t="shared" ref="J12:K12" si="10">F12+H12</f>
        <v>1.843454791</v>
      </c>
      <c r="K12" s="68">
        <f t="shared" si="10"/>
        <v>71</v>
      </c>
    </row>
    <row r="13" ht="14.25" customHeight="1">
      <c r="B13" s="64">
        <v>11.0</v>
      </c>
      <c r="C13" s="34" t="s">
        <v>21</v>
      </c>
      <c r="D13" s="35" t="s">
        <v>22</v>
      </c>
      <c r="E13" s="36" t="s">
        <v>19</v>
      </c>
      <c r="F13" s="65">
        <v>0.9743589743589743</v>
      </c>
      <c r="G13" s="66">
        <v>38.0</v>
      </c>
      <c r="H13" s="65">
        <v>0.868421052631579</v>
      </c>
      <c r="I13" s="67">
        <v>33.0</v>
      </c>
      <c r="J13" s="65">
        <f t="shared" ref="J13:K13" si="11">F13+H13</f>
        <v>1.842780027</v>
      </c>
      <c r="K13" s="68">
        <f t="shared" si="11"/>
        <v>71</v>
      </c>
    </row>
    <row r="14" ht="14.25" customHeight="1">
      <c r="B14" s="64">
        <v>12.0</v>
      </c>
      <c r="C14" s="34" t="s">
        <v>58</v>
      </c>
      <c r="D14" s="35" t="s">
        <v>59</v>
      </c>
      <c r="E14" s="36" t="s">
        <v>19</v>
      </c>
      <c r="F14" s="65">
        <v>0.8974358974358975</v>
      </c>
      <c r="G14" s="66">
        <v>35.0</v>
      </c>
      <c r="H14" s="65">
        <v>0.8947368421052632</v>
      </c>
      <c r="I14" s="67">
        <v>34.0</v>
      </c>
      <c r="J14" s="65">
        <f t="shared" ref="J14:K14" si="12">F14+H14</f>
        <v>1.79217274</v>
      </c>
      <c r="K14" s="68">
        <f t="shared" si="12"/>
        <v>69</v>
      </c>
    </row>
    <row r="15" ht="14.25" customHeight="1">
      <c r="B15" s="64">
        <v>13.0</v>
      </c>
      <c r="C15" s="34" t="s">
        <v>40</v>
      </c>
      <c r="D15" s="35" t="s">
        <v>41</v>
      </c>
      <c r="E15" s="36" t="s">
        <v>19</v>
      </c>
      <c r="F15" s="65">
        <v>0.9230769230769231</v>
      </c>
      <c r="G15" s="66">
        <v>36.0</v>
      </c>
      <c r="H15" s="65">
        <v>0.868421052631579</v>
      </c>
      <c r="I15" s="67">
        <v>33.0</v>
      </c>
      <c r="J15" s="65">
        <f t="shared" ref="J15:K15" si="13">F15+H15</f>
        <v>1.791497976</v>
      </c>
      <c r="K15" s="68">
        <f t="shared" si="13"/>
        <v>69</v>
      </c>
    </row>
    <row r="16" ht="14.25" customHeight="1">
      <c r="B16" s="64">
        <v>14.0</v>
      </c>
      <c r="C16" s="34" t="s">
        <v>110</v>
      </c>
      <c r="D16" s="35" t="s">
        <v>44</v>
      </c>
      <c r="E16" s="36" t="s">
        <v>35</v>
      </c>
      <c r="F16" s="65">
        <v>0.8461538461538461</v>
      </c>
      <c r="G16" s="66">
        <v>33.0</v>
      </c>
      <c r="H16" s="65">
        <v>0.9210526315789473</v>
      </c>
      <c r="I16" s="67">
        <v>35.0</v>
      </c>
      <c r="J16" s="65">
        <f t="shared" ref="J16:K16" si="14">F16+H16</f>
        <v>1.767206478</v>
      </c>
      <c r="K16" s="68">
        <f t="shared" si="14"/>
        <v>68</v>
      </c>
    </row>
    <row r="17" ht="14.25" customHeight="1">
      <c r="B17" s="64">
        <v>15.0</v>
      </c>
      <c r="C17" s="34" t="s">
        <v>82</v>
      </c>
      <c r="D17" s="35" t="s">
        <v>83</v>
      </c>
      <c r="E17" s="36" t="s">
        <v>19</v>
      </c>
      <c r="F17" s="65">
        <v>0.8717948717948718</v>
      </c>
      <c r="G17" s="66">
        <v>34.0</v>
      </c>
      <c r="H17" s="65">
        <v>0.8947368421052632</v>
      </c>
      <c r="I17" s="67">
        <v>34.0</v>
      </c>
      <c r="J17" s="65">
        <f t="shared" ref="J17:K17" si="15">F17+H17</f>
        <v>1.766531714</v>
      </c>
      <c r="K17" s="68">
        <f t="shared" si="15"/>
        <v>68</v>
      </c>
    </row>
    <row r="18" ht="14.25" customHeight="1">
      <c r="B18" s="64">
        <v>16.0</v>
      </c>
      <c r="C18" s="34" t="s">
        <v>85</v>
      </c>
      <c r="D18" s="35" t="s">
        <v>86</v>
      </c>
      <c r="E18" s="36" t="s">
        <v>19</v>
      </c>
      <c r="F18" s="65">
        <v>0.8717948717948718</v>
      </c>
      <c r="G18" s="66">
        <v>34.0</v>
      </c>
      <c r="H18" s="65">
        <v>0.8947368421052632</v>
      </c>
      <c r="I18" s="67">
        <v>34.0</v>
      </c>
      <c r="J18" s="65">
        <f t="shared" ref="J18:K18" si="16">F18+H18</f>
        <v>1.766531714</v>
      </c>
      <c r="K18" s="68">
        <f t="shared" si="16"/>
        <v>68</v>
      </c>
    </row>
    <row r="19" ht="14.25" customHeight="1">
      <c r="B19" s="64">
        <v>17.0</v>
      </c>
      <c r="C19" s="34" t="s">
        <v>17</v>
      </c>
      <c r="D19" s="35" t="s">
        <v>70</v>
      </c>
      <c r="E19" s="36" t="s">
        <v>19</v>
      </c>
      <c r="F19" s="65">
        <v>0.8974358974358975</v>
      </c>
      <c r="G19" s="66">
        <v>35.0</v>
      </c>
      <c r="H19" s="65">
        <v>0.868421052631579</v>
      </c>
      <c r="I19" s="67">
        <v>33.0</v>
      </c>
      <c r="J19" s="65">
        <f t="shared" ref="J19:K19" si="17">F19+H19</f>
        <v>1.76585695</v>
      </c>
      <c r="K19" s="68">
        <f t="shared" si="17"/>
        <v>68</v>
      </c>
    </row>
    <row r="20" ht="14.25" customHeight="1">
      <c r="B20" s="64">
        <v>18.0</v>
      </c>
      <c r="C20" s="34" t="s">
        <v>138</v>
      </c>
      <c r="D20" s="35" t="s">
        <v>139</v>
      </c>
      <c r="E20" s="36" t="s">
        <v>19</v>
      </c>
      <c r="F20" s="65">
        <v>0.8205128205128205</v>
      </c>
      <c r="G20" s="66">
        <v>32.0</v>
      </c>
      <c r="H20" s="65">
        <v>0.9210526315789473</v>
      </c>
      <c r="I20" s="67">
        <v>35.0</v>
      </c>
      <c r="J20" s="65">
        <f t="shared" ref="J20:K20" si="18">F20+H20</f>
        <v>1.741565452</v>
      </c>
      <c r="K20" s="68">
        <f t="shared" si="18"/>
        <v>67</v>
      </c>
    </row>
    <row r="21" ht="14.25" customHeight="1">
      <c r="B21" s="64">
        <v>19.0</v>
      </c>
      <c r="C21" s="34" t="s">
        <v>17</v>
      </c>
      <c r="D21" s="35" t="s">
        <v>119</v>
      </c>
      <c r="E21" s="36" t="s">
        <v>19</v>
      </c>
      <c r="F21" s="65">
        <v>0.8205128205128205</v>
      </c>
      <c r="G21" s="66">
        <v>32.0</v>
      </c>
      <c r="H21" s="65">
        <v>0.9210526315789473</v>
      </c>
      <c r="I21" s="67">
        <v>35.0</v>
      </c>
      <c r="J21" s="65">
        <f t="shared" ref="J21:K21" si="19">F21+H21</f>
        <v>1.741565452</v>
      </c>
      <c r="K21" s="68">
        <f t="shared" si="19"/>
        <v>67</v>
      </c>
    </row>
    <row r="22" ht="14.25" customHeight="1">
      <c r="B22" s="64">
        <v>20.0</v>
      </c>
      <c r="C22" s="34" t="s">
        <v>76</v>
      </c>
      <c r="D22" s="35" t="s">
        <v>77</v>
      </c>
      <c r="E22" s="36" t="s">
        <v>19</v>
      </c>
      <c r="F22" s="65">
        <v>0.8974358974358975</v>
      </c>
      <c r="G22" s="66">
        <v>35.0</v>
      </c>
      <c r="H22" s="65">
        <v>0.8421052631578947</v>
      </c>
      <c r="I22" s="67">
        <v>32.0</v>
      </c>
      <c r="J22" s="65">
        <f t="shared" ref="J22:K22" si="20">F22+H22</f>
        <v>1.739541161</v>
      </c>
      <c r="K22" s="68">
        <f t="shared" si="20"/>
        <v>67</v>
      </c>
    </row>
    <row r="23" ht="14.25" customHeight="1">
      <c r="B23" s="64">
        <v>21.0</v>
      </c>
      <c r="C23" s="34" t="s">
        <v>160</v>
      </c>
      <c r="D23" s="35" t="s">
        <v>161</v>
      </c>
      <c r="E23" s="36" t="s">
        <v>19</v>
      </c>
      <c r="F23" s="65">
        <v>0.7948717948717948</v>
      </c>
      <c r="G23" s="66">
        <v>31.0</v>
      </c>
      <c r="H23" s="65">
        <v>0.9210526315789473</v>
      </c>
      <c r="I23" s="67">
        <v>35.0</v>
      </c>
      <c r="J23" s="65">
        <f t="shared" ref="J23:K23" si="21">F23+H23</f>
        <v>1.715924426</v>
      </c>
      <c r="K23" s="68">
        <f t="shared" si="21"/>
        <v>66</v>
      </c>
    </row>
    <row r="24" ht="14.25" customHeight="1">
      <c r="B24" s="64">
        <v>22.0</v>
      </c>
      <c r="C24" s="34" t="s">
        <v>118</v>
      </c>
      <c r="D24" s="35" t="s">
        <v>119</v>
      </c>
      <c r="E24" s="36" t="s">
        <v>90</v>
      </c>
      <c r="F24" s="65">
        <v>0.8461538461538461</v>
      </c>
      <c r="G24" s="66">
        <v>33.0</v>
      </c>
      <c r="H24" s="65">
        <v>0.868421052631579</v>
      </c>
      <c r="I24" s="67">
        <v>33.0</v>
      </c>
      <c r="J24" s="65">
        <f t="shared" ref="J24:K24" si="22">F24+H24</f>
        <v>1.714574899</v>
      </c>
      <c r="K24" s="68">
        <f t="shared" si="22"/>
        <v>66</v>
      </c>
    </row>
    <row r="25" ht="14.25" customHeight="1">
      <c r="B25" s="64">
        <v>23.0</v>
      </c>
      <c r="C25" s="34" t="s">
        <v>97</v>
      </c>
      <c r="D25" s="35" t="s">
        <v>98</v>
      </c>
      <c r="E25" s="36" t="s">
        <v>19</v>
      </c>
      <c r="F25" s="65">
        <v>0.8717948717948718</v>
      </c>
      <c r="G25" s="66">
        <v>34.0</v>
      </c>
      <c r="H25" s="65">
        <v>0.8421052631578947</v>
      </c>
      <c r="I25" s="67">
        <v>32.0</v>
      </c>
      <c r="J25" s="65">
        <f t="shared" ref="J25:K25" si="23">F25+H25</f>
        <v>1.713900135</v>
      </c>
      <c r="K25" s="68">
        <f t="shared" si="23"/>
        <v>66</v>
      </c>
    </row>
    <row r="26" ht="14.25" customHeight="1">
      <c r="B26" s="64">
        <v>24.0</v>
      </c>
      <c r="C26" s="34" t="s">
        <v>147</v>
      </c>
      <c r="D26" s="35" t="s">
        <v>148</v>
      </c>
      <c r="E26" s="36" t="s">
        <v>19</v>
      </c>
      <c r="F26" s="65">
        <v>0.8205128205128205</v>
      </c>
      <c r="G26" s="66">
        <v>32.0</v>
      </c>
      <c r="H26" s="65">
        <v>0.868421052631579</v>
      </c>
      <c r="I26" s="67">
        <v>33.0</v>
      </c>
      <c r="J26" s="65">
        <f t="shared" ref="J26:K26" si="24">F26+H26</f>
        <v>1.688933873</v>
      </c>
      <c r="K26" s="68">
        <f t="shared" si="24"/>
        <v>65</v>
      </c>
    </row>
    <row r="27" ht="14.25" customHeight="1">
      <c r="B27" s="64">
        <v>25.0</v>
      </c>
      <c r="C27" s="34" t="s">
        <v>157</v>
      </c>
      <c r="D27" s="35" t="s">
        <v>158</v>
      </c>
      <c r="E27" s="36" t="s">
        <v>35</v>
      </c>
      <c r="F27" s="65">
        <v>0.8205128205128205</v>
      </c>
      <c r="G27" s="66">
        <v>32.0</v>
      </c>
      <c r="H27" s="65">
        <v>0.868421052631579</v>
      </c>
      <c r="I27" s="67">
        <v>33.0</v>
      </c>
      <c r="J27" s="65">
        <f t="shared" ref="J27:K27" si="25">F27+H27</f>
        <v>1.688933873</v>
      </c>
      <c r="K27" s="68">
        <f t="shared" si="25"/>
        <v>65</v>
      </c>
    </row>
    <row r="28" ht="14.25" customHeight="1">
      <c r="B28" s="64">
        <v>26.0</v>
      </c>
      <c r="C28" s="34" t="s">
        <v>88</v>
      </c>
      <c r="D28" s="35" t="s">
        <v>89</v>
      </c>
      <c r="E28" s="36" t="s">
        <v>90</v>
      </c>
      <c r="F28" s="65">
        <v>0.8717948717948718</v>
      </c>
      <c r="G28" s="66">
        <v>34.0</v>
      </c>
      <c r="H28" s="65">
        <v>0.8157894736842105</v>
      </c>
      <c r="I28" s="67">
        <v>31.0</v>
      </c>
      <c r="J28" s="65">
        <f t="shared" ref="J28:K28" si="26">F28+H28</f>
        <v>1.687584345</v>
      </c>
      <c r="K28" s="68">
        <f t="shared" si="26"/>
        <v>65</v>
      </c>
    </row>
    <row r="29" ht="14.25" customHeight="1">
      <c r="B29" s="64">
        <v>27.0</v>
      </c>
      <c r="C29" s="34" t="s">
        <v>43</v>
      </c>
      <c r="D29" s="35" t="s">
        <v>44</v>
      </c>
      <c r="E29" s="36" t="s">
        <v>19</v>
      </c>
      <c r="F29" s="65">
        <v>0.9230769230769231</v>
      </c>
      <c r="G29" s="66">
        <v>36.0</v>
      </c>
      <c r="H29" s="65">
        <v>0.7631578947368421</v>
      </c>
      <c r="I29" s="67">
        <v>29.0</v>
      </c>
      <c r="J29" s="65">
        <f t="shared" ref="J29:K29" si="27">F29+H29</f>
        <v>1.686234818</v>
      </c>
      <c r="K29" s="68">
        <f t="shared" si="27"/>
        <v>65</v>
      </c>
    </row>
    <row r="30" ht="14.25" customHeight="1">
      <c r="B30" s="64">
        <v>28.0</v>
      </c>
      <c r="C30" s="34" t="s">
        <v>49</v>
      </c>
      <c r="D30" s="35" t="s">
        <v>50</v>
      </c>
      <c r="E30" s="36" t="s">
        <v>19</v>
      </c>
      <c r="F30" s="65">
        <v>0.9230769230769231</v>
      </c>
      <c r="G30" s="66">
        <v>36.0</v>
      </c>
      <c r="H30" s="65">
        <v>0.7631578947368421</v>
      </c>
      <c r="I30" s="67">
        <v>29.0</v>
      </c>
      <c r="J30" s="65">
        <f t="shared" ref="J30:K30" si="28">F30+H30</f>
        <v>1.686234818</v>
      </c>
      <c r="K30" s="68">
        <f t="shared" si="28"/>
        <v>65</v>
      </c>
    </row>
    <row r="31" ht="14.25" customHeight="1">
      <c r="B31" s="64">
        <v>29.0</v>
      </c>
      <c r="C31" s="34" t="s">
        <v>64</v>
      </c>
      <c r="D31" s="35" t="s">
        <v>127</v>
      </c>
      <c r="E31" s="36" t="s">
        <v>19</v>
      </c>
      <c r="F31" s="65">
        <v>0.8205128205128205</v>
      </c>
      <c r="G31" s="66">
        <v>32.0</v>
      </c>
      <c r="H31" s="65">
        <v>0.8421052631578947</v>
      </c>
      <c r="I31" s="67">
        <v>32.0</v>
      </c>
      <c r="J31" s="65">
        <f t="shared" ref="J31:K31" si="29">F31+H31</f>
        <v>1.662618084</v>
      </c>
      <c r="K31" s="68">
        <f t="shared" si="29"/>
        <v>64</v>
      </c>
    </row>
    <row r="32" ht="14.25" customHeight="1">
      <c r="B32" s="64">
        <v>30.0</v>
      </c>
      <c r="C32" s="34" t="s">
        <v>92</v>
      </c>
      <c r="D32" s="35" t="s">
        <v>93</v>
      </c>
      <c r="E32" s="36" t="s">
        <v>19</v>
      </c>
      <c r="F32" s="65">
        <v>0.8717948717948718</v>
      </c>
      <c r="G32" s="66">
        <v>34.0</v>
      </c>
      <c r="H32" s="65">
        <v>0.7894736842105263</v>
      </c>
      <c r="I32" s="67">
        <v>30.0</v>
      </c>
      <c r="J32" s="65">
        <f t="shared" ref="J32:K32" si="30">F32+H32</f>
        <v>1.661268556</v>
      </c>
      <c r="K32" s="68">
        <f t="shared" si="30"/>
        <v>64</v>
      </c>
    </row>
    <row r="33" ht="14.25" customHeight="1">
      <c r="B33" s="64">
        <v>31.0</v>
      </c>
      <c r="C33" s="34" t="s">
        <v>171</v>
      </c>
      <c r="D33" s="35" t="s">
        <v>172</v>
      </c>
      <c r="E33" s="36" t="s">
        <v>19</v>
      </c>
      <c r="F33" s="65">
        <v>0.7948717948717948</v>
      </c>
      <c r="G33" s="66">
        <v>31.0</v>
      </c>
      <c r="H33" s="65">
        <v>0.8421052631578947</v>
      </c>
      <c r="I33" s="67">
        <v>32.0</v>
      </c>
      <c r="J33" s="65">
        <f t="shared" ref="J33:K33" si="31">F33+H33</f>
        <v>1.636977058</v>
      </c>
      <c r="K33" s="68">
        <f t="shared" si="31"/>
        <v>63</v>
      </c>
    </row>
    <row r="34" ht="14.25" customHeight="1">
      <c r="B34" s="64">
        <v>32.0</v>
      </c>
      <c r="C34" s="34" t="s">
        <v>100</v>
      </c>
      <c r="D34" s="35" t="s">
        <v>101</v>
      </c>
      <c r="E34" s="36" t="s">
        <v>19</v>
      </c>
      <c r="F34" s="65">
        <v>0.8461538461538461</v>
      </c>
      <c r="G34" s="66">
        <v>33.0</v>
      </c>
      <c r="H34" s="65">
        <v>0.7894736842105263</v>
      </c>
      <c r="I34" s="67">
        <v>30.0</v>
      </c>
      <c r="J34" s="65">
        <f t="shared" ref="J34:K34" si="32">F34+H34</f>
        <v>1.63562753</v>
      </c>
      <c r="K34" s="68">
        <f t="shared" si="32"/>
        <v>63</v>
      </c>
    </row>
    <row r="35" ht="14.25" customHeight="1">
      <c r="B35" s="64">
        <v>33.0</v>
      </c>
      <c r="C35" s="34" t="s">
        <v>37</v>
      </c>
      <c r="D35" s="35" t="s">
        <v>106</v>
      </c>
      <c r="E35" s="36" t="s">
        <v>19</v>
      </c>
      <c r="F35" s="65">
        <v>0.8461538461538461</v>
      </c>
      <c r="G35" s="66">
        <v>33.0</v>
      </c>
      <c r="H35" s="65">
        <v>0.7894736842105263</v>
      </c>
      <c r="I35" s="67">
        <v>30.0</v>
      </c>
      <c r="J35" s="65">
        <f t="shared" ref="J35:K35" si="33">F35+H35</f>
        <v>1.63562753</v>
      </c>
      <c r="K35" s="68">
        <f t="shared" si="33"/>
        <v>63</v>
      </c>
    </row>
    <row r="36" ht="14.25" customHeight="1">
      <c r="B36" s="64">
        <v>34.0</v>
      </c>
      <c r="C36" s="34" t="s">
        <v>171</v>
      </c>
      <c r="D36" s="35" t="s">
        <v>261</v>
      </c>
      <c r="E36" s="36" t="s">
        <v>19</v>
      </c>
      <c r="F36" s="65">
        <v>0.6923076923076923</v>
      </c>
      <c r="G36" s="66">
        <v>27.0</v>
      </c>
      <c r="H36" s="65">
        <v>0.9210526315789473</v>
      </c>
      <c r="I36" s="67">
        <v>35.0</v>
      </c>
      <c r="J36" s="65">
        <f t="shared" ref="J36:K36" si="34">F36+H36</f>
        <v>1.613360324</v>
      </c>
      <c r="K36" s="68">
        <f t="shared" si="34"/>
        <v>62</v>
      </c>
    </row>
    <row r="37" ht="14.25" customHeight="1">
      <c r="B37" s="64">
        <v>35.0</v>
      </c>
      <c r="C37" s="34" t="s">
        <v>141</v>
      </c>
      <c r="D37" s="35" t="s">
        <v>239</v>
      </c>
      <c r="E37" s="36" t="s">
        <v>19</v>
      </c>
      <c r="F37" s="65">
        <v>0.717948717948718</v>
      </c>
      <c r="G37" s="66">
        <v>28.0</v>
      </c>
      <c r="H37" s="65">
        <v>0.8947368421052632</v>
      </c>
      <c r="I37" s="67">
        <v>34.0</v>
      </c>
      <c r="J37" s="65">
        <f t="shared" ref="J37:K37" si="35">F37+H37</f>
        <v>1.61268556</v>
      </c>
      <c r="K37" s="68">
        <f t="shared" si="35"/>
        <v>62</v>
      </c>
    </row>
    <row r="38" ht="14.25" customHeight="1">
      <c r="B38" s="64">
        <v>36.0</v>
      </c>
      <c r="C38" s="34" t="s">
        <v>21</v>
      </c>
      <c r="D38" s="35" t="s">
        <v>207</v>
      </c>
      <c r="E38" s="36" t="s">
        <v>19</v>
      </c>
      <c r="F38" s="65">
        <v>0.7435897435897436</v>
      </c>
      <c r="G38" s="66">
        <v>29.0</v>
      </c>
      <c r="H38" s="65">
        <v>0.868421052631579</v>
      </c>
      <c r="I38" s="67">
        <v>33.0</v>
      </c>
      <c r="J38" s="65">
        <f t="shared" ref="J38:K38" si="36">F38+H38</f>
        <v>1.612010796</v>
      </c>
      <c r="K38" s="68">
        <f t="shared" si="36"/>
        <v>62</v>
      </c>
    </row>
    <row r="39" ht="14.25" customHeight="1">
      <c r="B39" s="64">
        <v>37.0</v>
      </c>
      <c r="C39" s="35" t="s">
        <v>141</v>
      </c>
      <c r="D39" s="35" t="s">
        <v>142</v>
      </c>
      <c r="E39" s="36" t="s">
        <v>19</v>
      </c>
      <c r="F39" s="65">
        <v>0.8205128205128205</v>
      </c>
      <c r="G39" s="66">
        <v>32.0</v>
      </c>
      <c r="H39" s="65">
        <v>0.7894736842105263</v>
      </c>
      <c r="I39" s="67">
        <v>30.0</v>
      </c>
      <c r="J39" s="65">
        <f t="shared" ref="J39:K39" si="37">F39+H39</f>
        <v>1.609986505</v>
      </c>
      <c r="K39" s="68">
        <f t="shared" si="37"/>
        <v>62</v>
      </c>
    </row>
    <row r="40" ht="14.25" customHeight="1">
      <c r="B40" s="64">
        <v>38.0</v>
      </c>
      <c r="C40" s="34" t="s">
        <v>144</v>
      </c>
      <c r="D40" s="35" t="s">
        <v>145</v>
      </c>
      <c r="E40" s="36" t="s">
        <v>19</v>
      </c>
      <c r="F40" s="65">
        <v>0.8205128205128205</v>
      </c>
      <c r="G40" s="66">
        <v>32.0</v>
      </c>
      <c r="H40" s="65">
        <v>0.7894736842105263</v>
      </c>
      <c r="I40" s="67">
        <v>30.0</v>
      </c>
      <c r="J40" s="65">
        <f t="shared" ref="J40:K40" si="38">F40+H40</f>
        <v>1.609986505</v>
      </c>
      <c r="K40" s="68">
        <f t="shared" si="38"/>
        <v>62</v>
      </c>
    </row>
    <row r="41" ht="14.25" customHeight="1">
      <c r="B41" s="64">
        <v>39.0</v>
      </c>
      <c r="C41" s="34" t="s">
        <v>103</v>
      </c>
      <c r="D41" s="35" t="s">
        <v>104</v>
      </c>
      <c r="E41" s="36" t="s">
        <v>19</v>
      </c>
      <c r="F41" s="65">
        <v>0.8461538461538461</v>
      </c>
      <c r="G41" s="66">
        <v>33.0</v>
      </c>
      <c r="H41" s="65">
        <v>0.7631578947368421</v>
      </c>
      <c r="I41" s="67">
        <v>29.0</v>
      </c>
      <c r="J41" s="65">
        <f t="shared" ref="J41:K41" si="39">F41+H41</f>
        <v>1.609311741</v>
      </c>
      <c r="K41" s="68">
        <f t="shared" si="39"/>
        <v>62</v>
      </c>
    </row>
    <row r="42" ht="14.25" customHeight="1">
      <c r="B42" s="64">
        <v>40.0</v>
      </c>
      <c r="C42" s="34" t="s">
        <v>64</v>
      </c>
      <c r="D42" s="35" t="s">
        <v>108</v>
      </c>
      <c r="E42" s="36" t="s">
        <v>19</v>
      </c>
      <c r="F42" s="65">
        <v>0.8461538461538461</v>
      </c>
      <c r="G42" s="66">
        <v>33.0</v>
      </c>
      <c r="H42" s="65">
        <v>0.7631578947368421</v>
      </c>
      <c r="I42" s="67">
        <v>29.0</v>
      </c>
      <c r="J42" s="65">
        <f t="shared" ref="J42:K42" si="40">F42+H42</f>
        <v>1.609311741</v>
      </c>
      <c r="K42" s="68">
        <f t="shared" si="40"/>
        <v>62</v>
      </c>
    </row>
    <row r="43" ht="14.25" customHeight="1">
      <c r="B43" s="64">
        <v>41.0</v>
      </c>
      <c r="C43" s="34" t="s">
        <v>40</v>
      </c>
      <c r="D43" s="35" t="s">
        <v>95</v>
      </c>
      <c r="E43" s="36" t="s">
        <v>19</v>
      </c>
      <c r="F43" s="65">
        <v>0.8717948717948718</v>
      </c>
      <c r="G43" s="66">
        <v>34.0</v>
      </c>
      <c r="H43" s="65">
        <v>0.7368421052631579</v>
      </c>
      <c r="I43" s="67">
        <v>28.0</v>
      </c>
      <c r="J43" s="65">
        <f t="shared" ref="J43:K43" si="41">F43+H43</f>
        <v>1.608636977</v>
      </c>
      <c r="K43" s="68">
        <f t="shared" si="41"/>
        <v>62</v>
      </c>
    </row>
    <row r="44" ht="14.25" customHeight="1">
      <c r="B44" s="64">
        <v>42.0</v>
      </c>
      <c r="C44" s="34" t="s">
        <v>55</v>
      </c>
      <c r="D44" s="35" t="s">
        <v>56</v>
      </c>
      <c r="E44" s="36" t="s">
        <v>19</v>
      </c>
      <c r="F44" s="65">
        <v>0.8974358974358975</v>
      </c>
      <c r="G44" s="66">
        <v>35.0</v>
      </c>
      <c r="H44" s="65">
        <v>0.7105263157894737</v>
      </c>
      <c r="I44" s="67">
        <v>27.0</v>
      </c>
      <c r="J44" s="65">
        <f t="shared" ref="J44:K44" si="42">F44+H44</f>
        <v>1.607962213</v>
      </c>
      <c r="K44" s="68">
        <f t="shared" si="42"/>
        <v>62</v>
      </c>
    </row>
    <row r="45" ht="14.25" customHeight="1">
      <c r="B45" s="64">
        <v>43.0</v>
      </c>
      <c r="C45" s="34" t="s">
        <v>24</v>
      </c>
      <c r="D45" s="35" t="s">
        <v>25</v>
      </c>
      <c r="E45" s="36" t="s">
        <v>19</v>
      </c>
      <c r="F45" s="65">
        <v>0.9487179487179487</v>
      </c>
      <c r="G45" s="66">
        <v>37.0</v>
      </c>
      <c r="H45" s="65">
        <v>0.6578947368421053</v>
      </c>
      <c r="I45" s="67">
        <v>25.0</v>
      </c>
      <c r="J45" s="65">
        <f t="shared" ref="J45:K45" si="43">F45+H45</f>
        <v>1.606612686</v>
      </c>
      <c r="K45" s="68">
        <f t="shared" si="43"/>
        <v>62</v>
      </c>
    </row>
    <row r="46" ht="14.25" customHeight="1">
      <c r="B46" s="64">
        <v>44.0</v>
      </c>
      <c r="C46" s="34" t="s">
        <v>174</v>
      </c>
      <c r="D46" s="35" t="s">
        <v>205</v>
      </c>
      <c r="E46" s="36" t="s">
        <v>19</v>
      </c>
      <c r="F46" s="65">
        <v>0.7435897435897436</v>
      </c>
      <c r="G46" s="66">
        <v>29.0</v>
      </c>
      <c r="H46" s="65">
        <v>0.8421052631578947</v>
      </c>
      <c r="I46" s="67">
        <v>32.0</v>
      </c>
      <c r="J46" s="65">
        <f t="shared" ref="J46:K46" si="44">F46+H46</f>
        <v>1.585695007</v>
      </c>
      <c r="K46" s="68">
        <f t="shared" si="44"/>
        <v>61</v>
      </c>
    </row>
    <row r="47" ht="14.25" customHeight="1">
      <c r="B47" s="64">
        <v>45.0</v>
      </c>
      <c r="C47" s="34" t="s">
        <v>163</v>
      </c>
      <c r="D47" s="35" t="s">
        <v>164</v>
      </c>
      <c r="E47" s="36" t="s">
        <v>123</v>
      </c>
      <c r="F47" s="65">
        <v>0.7948717948717948</v>
      </c>
      <c r="G47" s="66">
        <v>31.0</v>
      </c>
      <c r="H47" s="65">
        <v>0.7894736842105263</v>
      </c>
      <c r="I47" s="67">
        <v>30.0</v>
      </c>
      <c r="J47" s="65">
        <f t="shared" ref="J47:K47" si="45">F47+H47</f>
        <v>1.584345479</v>
      </c>
      <c r="K47" s="68">
        <f t="shared" si="45"/>
        <v>61</v>
      </c>
    </row>
    <row r="48" ht="14.25" customHeight="1">
      <c r="B48" s="64">
        <v>46.0</v>
      </c>
      <c r="C48" s="34" t="s">
        <v>135</v>
      </c>
      <c r="D48" s="35" t="s">
        <v>136</v>
      </c>
      <c r="E48" s="36" t="s">
        <v>19</v>
      </c>
      <c r="F48" s="65">
        <v>0.8205128205128205</v>
      </c>
      <c r="G48" s="66">
        <v>32.0</v>
      </c>
      <c r="H48" s="65">
        <v>0.7631578947368421</v>
      </c>
      <c r="I48" s="67">
        <v>29.0</v>
      </c>
      <c r="J48" s="65">
        <f t="shared" ref="J48:K48" si="46">F48+H48</f>
        <v>1.583670715</v>
      </c>
      <c r="K48" s="68">
        <f t="shared" si="46"/>
        <v>61</v>
      </c>
    </row>
    <row r="49" ht="14.25" customHeight="1">
      <c r="B49" s="64">
        <v>47.0</v>
      </c>
      <c r="C49" s="34" t="s">
        <v>213</v>
      </c>
      <c r="D49" s="35" t="s">
        <v>232</v>
      </c>
      <c r="E49" s="36" t="s">
        <v>19</v>
      </c>
      <c r="F49" s="65">
        <v>0.717948717948718</v>
      </c>
      <c r="G49" s="66">
        <v>28.0</v>
      </c>
      <c r="H49" s="65">
        <v>0.8421052631578947</v>
      </c>
      <c r="I49" s="67">
        <v>32.0</v>
      </c>
      <c r="J49" s="65">
        <f t="shared" ref="J49:K49" si="47">F49+H49</f>
        <v>1.560053981</v>
      </c>
      <c r="K49" s="68">
        <f t="shared" si="47"/>
        <v>60</v>
      </c>
    </row>
    <row r="50" ht="14.25" customHeight="1">
      <c r="B50" s="64">
        <v>48.0</v>
      </c>
      <c r="C50" s="34" t="s">
        <v>174</v>
      </c>
      <c r="D50" s="35" t="s">
        <v>217</v>
      </c>
      <c r="E50" s="36" t="s">
        <v>19</v>
      </c>
      <c r="F50" s="65">
        <v>0.7435897435897436</v>
      </c>
      <c r="G50" s="66">
        <v>29.0</v>
      </c>
      <c r="H50" s="65">
        <v>0.8157894736842105</v>
      </c>
      <c r="I50" s="67">
        <v>31.0</v>
      </c>
      <c r="J50" s="65">
        <f t="shared" ref="J50:K50" si="48">F50+H50</f>
        <v>1.559379217</v>
      </c>
      <c r="K50" s="68">
        <f t="shared" si="48"/>
        <v>60</v>
      </c>
    </row>
    <row r="51" ht="14.25" customHeight="1">
      <c r="B51" s="64">
        <v>49.0</v>
      </c>
      <c r="C51" s="34" t="s">
        <v>221</v>
      </c>
      <c r="D51" s="35" t="s">
        <v>222</v>
      </c>
      <c r="E51" s="36" t="s">
        <v>19</v>
      </c>
      <c r="F51" s="65">
        <v>0.7435897435897436</v>
      </c>
      <c r="G51" s="66">
        <v>29.0</v>
      </c>
      <c r="H51" s="65">
        <v>0.8157894736842105</v>
      </c>
      <c r="I51" s="67">
        <v>31.0</v>
      </c>
      <c r="J51" s="65">
        <f t="shared" ref="J51:K51" si="49">F51+H51</f>
        <v>1.559379217</v>
      </c>
      <c r="K51" s="68">
        <f t="shared" si="49"/>
        <v>60</v>
      </c>
    </row>
    <row r="52" ht="14.25" customHeight="1">
      <c r="B52" s="64">
        <v>50.0</v>
      </c>
      <c r="C52" s="34" t="s">
        <v>183</v>
      </c>
      <c r="D52" s="35" t="s">
        <v>184</v>
      </c>
      <c r="E52" s="36" t="s">
        <v>19</v>
      </c>
      <c r="F52" s="65">
        <v>0.7692307692307693</v>
      </c>
      <c r="G52" s="66">
        <v>30.0</v>
      </c>
      <c r="H52" s="65">
        <v>0.7894736842105263</v>
      </c>
      <c r="I52" s="67">
        <v>30.0</v>
      </c>
      <c r="J52" s="65">
        <f t="shared" ref="J52:K52" si="50">F52+H52</f>
        <v>1.558704453</v>
      </c>
      <c r="K52" s="68">
        <f t="shared" si="50"/>
        <v>60</v>
      </c>
    </row>
    <row r="53" ht="14.25" customHeight="1">
      <c r="B53" s="64">
        <v>51.0</v>
      </c>
      <c r="C53" s="34" t="s">
        <v>191</v>
      </c>
      <c r="D53" s="35" t="s">
        <v>197</v>
      </c>
      <c r="E53" s="36" t="s">
        <v>19</v>
      </c>
      <c r="F53" s="65">
        <v>0.7692307692307693</v>
      </c>
      <c r="G53" s="66">
        <v>30.0</v>
      </c>
      <c r="H53" s="65">
        <v>0.7894736842105263</v>
      </c>
      <c r="I53" s="67">
        <v>30.0</v>
      </c>
      <c r="J53" s="65">
        <f t="shared" ref="J53:K53" si="51">F53+H53</f>
        <v>1.558704453</v>
      </c>
      <c r="K53" s="68">
        <f t="shared" si="51"/>
        <v>60</v>
      </c>
    </row>
    <row r="54" ht="14.25" customHeight="1">
      <c r="B54" s="64">
        <v>52.0</v>
      </c>
      <c r="C54" s="34" t="s">
        <v>177</v>
      </c>
      <c r="D54" s="35" t="s">
        <v>178</v>
      </c>
      <c r="E54" s="36" t="s">
        <v>19</v>
      </c>
      <c r="F54" s="65">
        <v>0.7948717948717948</v>
      </c>
      <c r="G54" s="66">
        <v>31.0</v>
      </c>
      <c r="H54" s="65">
        <v>0.7631578947368421</v>
      </c>
      <c r="I54" s="67">
        <v>29.0</v>
      </c>
      <c r="J54" s="65">
        <f t="shared" ref="J54:K54" si="52">F54+H54</f>
        <v>1.55802969</v>
      </c>
      <c r="K54" s="68">
        <f t="shared" si="52"/>
        <v>60</v>
      </c>
    </row>
    <row r="55" ht="14.25" customHeight="1">
      <c r="B55" s="64">
        <v>53.0</v>
      </c>
      <c r="C55" s="34" t="s">
        <v>150</v>
      </c>
      <c r="D55" s="35" t="s">
        <v>151</v>
      </c>
      <c r="E55" s="36" t="s">
        <v>19</v>
      </c>
      <c r="F55" s="65">
        <v>0.8205128205128205</v>
      </c>
      <c r="G55" s="66">
        <v>32.0</v>
      </c>
      <c r="H55" s="65">
        <v>0.7368421052631579</v>
      </c>
      <c r="I55" s="67">
        <v>28.0</v>
      </c>
      <c r="J55" s="65">
        <f t="shared" ref="J55:K55" si="53">F55+H55</f>
        <v>1.557354926</v>
      </c>
      <c r="K55" s="68">
        <f t="shared" si="53"/>
        <v>60</v>
      </c>
    </row>
    <row r="56" ht="14.25" customHeight="1">
      <c r="B56" s="64">
        <v>54.0</v>
      </c>
      <c r="C56" s="34" t="s">
        <v>153</v>
      </c>
      <c r="D56" s="35" t="s">
        <v>154</v>
      </c>
      <c r="E56" s="36" t="s">
        <v>19</v>
      </c>
      <c r="F56" s="65">
        <v>0.8205128205128205</v>
      </c>
      <c r="G56" s="66">
        <v>32.0</v>
      </c>
      <c r="H56" s="65">
        <v>0.7368421052631579</v>
      </c>
      <c r="I56" s="67">
        <v>28.0</v>
      </c>
      <c r="J56" s="65">
        <f t="shared" ref="J56:K56" si="54">F56+H56</f>
        <v>1.557354926</v>
      </c>
      <c r="K56" s="68">
        <f t="shared" si="54"/>
        <v>60</v>
      </c>
    </row>
    <row r="57" ht="14.25" customHeight="1">
      <c r="B57" s="64">
        <v>55.0</v>
      </c>
      <c r="C57" s="34" t="s">
        <v>115</v>
      </c>
      <c r="D57" s="35" t="s">
        <v>116</v>
      </c>
      <c r="E57" s="36" t="s">
        <v>19</v>
      </c>
      <c r="F57" s="65">
        <v>0.8461538461538461</v>
      </c>
      <c r="G57" s="66">
        <v>33.0</v>
      </c>
      <c r="H57" s="65">
        <v>0.7105263157894737</v>
      </c>
      <c r="I57" s="67">
        <v>27.0</v>
      </c>
      <c r="J57" s="65">
        <f t="shared" ref="J57:K57" si="55">F57+H57</f>
        <v>1.556680162</v>
      </c>
      <c r="K57" s="68">
        <f t="shared" si="55"/>
        <v>60</v>
      </c>
    </row>
    <row r="58" ht="14.25" customHeight="1">
      <c r="B58" s="64">
        <v>56.0</v>
      </c>
      <c r="C58" s="34" t="s">
        <v>79</v>
      </c>
      <c r="D58" s="35" t="s">
        <v>80</v>
      </c>
      <c r="E58" s="36" t="s">
        <v>19</v>
      </c>
      <c r="F58" s="65">
        <v>0.8717948717948718</v>
      </c>
      <c r="G58" s="66">
        <v>34.0</v>
      </c>
      <c r="H58" s="65">
        <v>0.6842105263157895</v>
      </c>
      <c r="I58" s="67">
        <v>26.0</v>
      </c>
      <c r="J58" s="65">
        <f t="shared" ref="J58:K58" si="56">F58+H58</f>
        <v>1.556005398</v>
      </c>
      <c r="K58" s="68">
        <f t="shared" si="56"/>
        <v>60</v>
      </c>
    </row>
    <row r="59" ht="14.25" customHeight="1">
      <c r="B59" s="64">
        <v>57.0</v>
      </c>
      <c r="C59" s="34" t="s">
        <v>254</v>
      </c>
      <c r="D59" s="35" t="s">
        <v>255</v>
      </c>
      <c r="E59" s="36" t="s">
        <v>74</v>
      </c>
      <c r="F59" s="65">
        <v>0.6923076923076923</v>
      </c>
      <c r="G59" s="66">
        <v>27.0</v>
      </c>
      <c r="H59" s="65">
        <v>0.8421052631578947</v>
      </c>
      <c r="I59" s="67">
        <v>32.0</v>
      </c>
      <c r="J59" s="65">
        <f t="shared" ref="J59:K59" si="57">F59+H59</f>
        <v>1.534412955</v>
      </c>
      <c r="K59" s="68">
        <f t="shared" si="57"/>
        <v>59</v>
      </c>
    </row>
    <row r="60" ht="14.25" customHeight="1">
      <c r="B60" s="64">
        <v>58.0</v>
      </c>
      <c r="C60" s="34" t="s">
        <v>244</v>
      </c>
      <c r="D60" s="35" t="s">
        <v>245</v>
      </c>
      <c r="E60" s="36" t="s">
        <v>19</v>
      </c>
      <c r="F60" s="65">
        <v>0.717948717948718</v>
      </c>
      <c r="G60" s="66">
        <v>28.0</v>
      </c>
      <c r="H60" s="65">
        <v>0.8157894736842105</v>
      </c>
      <c r="I60" s="67">
        <v>31.0</v>
      </c>
      <c r="J60" s="65">
        <f t="shared" ref="J60:K60" si="58">F60+H60</f>
        <v>1.533738192</v>
      </c>
      <c r="K60" s="68">
        <f t="shared" si="58"/>
        <v>59</v>
      </c>
    </row>
    <row r="61" ht="14.25" customHeight="1">
      <c r="B61" s="64">
        <v>59.0</v>
      </c>
      <c r="C61" s="34" t="s">
        <v>33</v>
      </c>
      <c r="D61" s="35" t="s">
        <v>59</v>
      </c>
      <c r="E61" s="36" t="s">
        <v>19</v>
      </c>
      <c r="F61" s="65">
        <v>0.7435897435897436</v>
      </c>
      <c r="G61" s="66">
        <v>29.0</v>
      </c>
      <c r="H61" s="65">
        <v>0.7894736842105263</v>
      </c>
      <c r="I61" s="67">
        <v>30.0</v>
      </c>
      <c r="J61" s="65">
        <f t="shared" ref="J61:K61" si="59">F61+H61</f>
        <v>1.533063428</v>
      </c>
      <c r="K61" s="68">
        <f t="shared" si="59"/>
        <v>59</v>
      </c>
    </row>
    <row r="62" ht="14.25" customHeight="1">
      <c r="B62" s="64">
        <v>60.0</v>
      </c>
      <c r="C62" s="34" t="s">
        <v>166</v>
      </c>
      <c r="D62" s="35" t="s">
        <v>167</v>
      </c>
      <c r="E62" s="36" t="s">
        <v>90</v>
      </c>
      <c r="F62" s="65">
        <v>0.7948717948717948</v>
      </c>
      <c r="G62" s="66">
        <v>31.0</v>
      </c>
      <c r="H62" s="65">
        <v>0.7368421052631579</v>
      </c>
      <c r="I62" s="67">
        <v>28.0</v>
      </c>
      <c r="J62" s="65">
        <f t="shared" ref="J62:K62" si="60">F62+H62</f>
        <v>1.5317139</v>
      </c>
      <c r="K62" s="68">
        <f t="shared" si="60"/>
        <v>59</v>
      </c>
    </row>
    <row r="63" ht="14.25" customHeight="1">
      <c r="B63" s="64">
        <v>61.0</v>
      </c>
      <c r="C63" s="34" t="s">
        <v>150</v>
      </c>
      <c r="D63" s="35" t="s">
        <v>169</v>
      </c>
      <c r="E63" s="47" t="s">
        <v>19</v>
      </c>
      <c r="F63" s="65">
        <v>0.7948717948717948</v>
      </c>
      <c r="G63" s="66">
        <v>31.0</v>
      </c>
      <c r="H63" s="65">
        <v>0.7368421052631579</v>
      </c>
      <c r="I63" s="67">
        <v>28.0</v>
      </c>
      <c r="J63" s="65">
        <f t="shared" ref="J63:K63" si="61">F63+H63</f>
        <v>1.5317139</v>
      </c>
      <c r="K63" s="68">
        <f t="shared" si="61"/>
        <v>59</v>
      </c>
    </row>
    <row r="64" ht="14.25" customHeight="1">
      <c r="B64" s="64">
        <v>62.0</v>
      </c>
      <c r="C64" s="34" t="s">
        <v>112</v>
      </c>
      <c r="D64" s="35" t="s">
        <v>113</v>
      </c>
      <c r="E64" s="36" t="s">
        <v>19</v>
      </c>
      <c r="F64" s="65">
        <v>0.8461538461538461</v>
      </c>
      <c r="G64" s="66">
        <v>33.0</v>
      </c>
      <c r="H64" s="65">
        <v>0.6842105263157895</v>
      </c>
      <c r="I64" s="67">
        <v>26.0</v>
      </c>
      <c r="J64" s="65">
        <f t="shared" ref="J64:K64" si="62">F64+H64</f>
        <v>1.530364372</v>
      </c>
      <c r="K64" s="68">
        <f t="shared" si="62"/>
        <v>59</v>
      </c>
    </row>
    <row r="65" ht="14.25" customHeight="1">
      <c r="B65" s="64">
        <v>63.0</v>
      </c>
      <c r="C65" s="34" t="s">
        <v>67</v>
      </c>
      <c r="D65" s="35" t="s">
        <v>68</v>
      </c>
      <c r="E65" s="36" t="s">
        <v>19</v>
      </c>
      <c r="F65" s="65">
        <v>0.8974358974358975</v>
      </c>
      <c r="G65" s="66">
        <v>35.0</v>
      </c>
      <c r="H65" s="65">
        <v>0.631578947368421</v>
      </c>
      <c r="I65" s="67">
        <v>24.0</v>
      </c>
      <c r="J65" s="65">
        <f t="shared" ref="J65:K65" si="63">F65+H65</f>
        <v>1.529014845</v>
      </c>
      <c r="K65" s="68">
        <f t="shared" si="63"/>
        <v>59</v>
      </c>
    </row>
    <row r="66" ht="14.25" customHeight="1">
      <c r="B66" s="64">
        <v>64.0</v>
      </c>
      <c r="C66" s="34" t="s">
        <v>234</v>
      </c>
      <c r="D66" s="35" t="s">
        <v>235</v>
      </c>
      <c r="E66" s="36" t="s">
        <v>19</v>
      </c>
      <c r="F66" s="65">
        <v>0.717948717948718</v>
      </c>
      <c r="G66" s="66">
        <v>28.0</v>
      </c>
      <c r="H66" s="65">
        <v>0.7894736842105263</v>
      </c>
      <c r="I66" s="67">
        <v>30.0</v>
      </c>
      <c r="J66" s="65">
        <f t="shared" ref="J66:K66" si="64">F66+H66</f>
        <v>1.507422402</v>
      </c>
      <c r="K66" s="68">
        <f t="shared" si="64"/>
        <v>58</v>
      </c>
    </row>
    <row r="67" ht="14.25" customHeight="1">
      <c r="B67" s="64">
        <v>65.0</v>
      </c>
      <c r="C67" s="34" t="s">
        <v>247</v>
      </c>
      <c r="D67" s="35" t="s">
        <v>248</v>
      </c>
      <c r="E67" s="36" t="s">
        <v>35</v>
      </c>
      <c r="F67" s="65">
        <v>0.717948717948718</v>
      </c>
      <c r="G67" s="66">
        <v>28.0</v>
      </c>
      <c r="H67" s="65">
        <v>0.7894736842105263</v>
      </c>
      <c r="I67" s="67">
        <v>30.0</v>
      </c>
      <c r="J67" s="65">
        <f t="shared" ref="J67:K67" si="65">F67+H67</f>
        <v>1.507422402</v>
      </c>
      <c r="K67" s="68">
        <f t="shared" si="65"/>
        <v>58</v>
      </c>
    </row>
    <row r="68" ht="14.25" customHeight="1">
      <c r="B68" s="64">
        <v>66.0</v>
      </c>
      <c r="C68" s="34" t="s">
        <v>209</v>
      </c>
      <c r="D68" s="35" t="s">
        <v>210</v>
      </c>
      <c r="E68" s="36" t="s">
        <v>19</v>
      </c>
      <c r="F68" s="65">
        <v>0.7435897435897436</v>
      </c>
      <c r="G68" s="66">
        <v>29.0</v>
      </c>
      <c r="H68" s="65">
        <v>0.7631578947368421</v>
      </c>
      <c r="I68" s="67">
        <v>29.0</v>
      </c>
      <c r="J68" s="65">
        <f t="shared" ref="J68:K68" si="66">F68+H68</f>
        <v>1.506747638</v>
      </c>
      <c r="K68" s="68">
        <f t="shared" si="66"/>
        <v>58</v>
      </c>
    </row>
    <row r="69" ht="14.25" customHeight="1">
      <c r="B69" s="64">
        <v>67.0</v>
      </c>
      <c r="C69" s="34" t="s">
        <v>180</v>
      </c>
      <c r="D69" s="35" t="s">
        <v>181</v>
      </c>
      <c r="E69" s="36" t="s">
        <v>35</v>
      </c>
      <c r="F69" s="65">
        <v>0.7692307692307693</v>
      </c>
      <c r="G69" s="66">
        <v>30.0</v>
      </c>
      <c r="H69" s="65">
        <v>0.7368421052631579</v>
      </c>
      <c r="I69" s="67">
        <v>28.0</v>
      </c>
      <c r="J69" s="65">
        <f t="shared" ref="J69:K69" si="67">F69+H69</f>
        <v>1.506072874</v>
      </c>
      <c r="K69" s="68">
        <f t="shared" si="67"/>
        <v>58</v>
      </c>
    </row>
    <row r="70" ht="14.25" customHeight="1">
      <c r="B70" s="64">
        <v>68.0</v>
      </c>
      <c r="C70" s="34" t="s">
        <v>186</v>
      </c>
      <c r="D70" s="35" t="s">
        <v>187</v>
      </c>
      <c r="E70" s="36" t="s">
        <v>35</v>
      </c>
      <c r="F70" s="65">
        <v>0.7692307692307693</v>
      </c>
      <c r="G70" s="66">
        <v>30.0</v>
      </c>
      <c r="H70" s="65">
        <v>0.7368421052631579</v>
      </c>
      <c r="I70" s="67">
        <v>28.0</v>
      </c>
      <c r="J70" s="65">
        <f t="shared" ref="J70:K70" si="68">F70+H70</f>
        <v>1.506072874</v>
      </c>
      <c r="K70" s="68">
        <f t="shared" si="68"/>
        <v>58</v>
      </c>
    </row>
    <row r="71" ht="14.25" customHeight="1">
      <c r="B71" s="64">
        <v>69.0</v>
      </c>
      <c r="C71" s="35" t="s">
        <v>199</v>
      </c>
      <c r="D71" s="35" t="s">
        <v>200</v>
      </c>
      <c r="E71" s="36" t="s">
        <v>123</v>
      </c>
      <c r="F71" s="65">
        <v>0.7692307692307693</v>
      </c>
      <c r="G71" s="66">
        <v>30.0</v>
      </c>
      <c r="H71" s="65">
        <v>0.7368421052631579</v>
      </c>
      <c r="I71" s="67">
        <v>28.0</v>
      </c>
      <c r="J71" s="65">
        <f t="shared" ref="J71:K71" si="69">F71+H71</f>
        <v>1.506072874</v>
      </c>
      <c r="K71" s="68">
        <f t="shared" si="69"/>
        <v>58</v>
      </c>
    </row>
    <row r="72" ht="14.25" customHeight="1">
      <c r="B72" s="64">
        <v>70.0</v>
      </c>
      <c r="C72" s="34" t="s">
        <v>100</v>
      </c>
      <c r="D72" s="35" t="s">
        <v>214</v>
      </c>
      <c r="E72" s="36" t="s">
        <v>74</v>
      </c>
      <c r="F72" s="65">
        <v>0.6923076923076923</v>
      </c>
      <c r="G72" s="66">
        <v>27.0</v>
      </c>
      <c r="H72" s="65">
        <v>0.7894736842105263</v>
      </c>
      <c r="I72" s="67">
        <v>30.0</v>
      </c>
      <c r="J72" s="65">
        <f t="shared" ref="J72:K72" si="70">F72+H72</f>
        <v>1.481781377</v>
      </c>
      <c r="K72" s="68">
        <f t="shared" si="70"/>
        <v>57</v>
      </c>
    </row>
    <row r="73" ht="14.25" customHeight="1">
      <c r="B73" s="64">
        <v>71.0</v>
      </c>
      <c r="C73" s="34" t="s">
        <v>17</v>
      </c>
      <c r="D73" s="35" t="s">
        <v>268</v>
      </c>
      <c r="E73" s="36" t="s">
        <v>123</v>
      </c>
      <c r="F73" s="65">
        <v>0.6923076923076923</v>
      </c>
      <c r="G73" s="66">
        <v>27.0</v>
      </c>
      <c r="H73" s="65">
        <v>0.7894736842105263</v>
      </c>
      <c r="I73" s="67">
        <v>30.0</v>
      </c>
      <c r="J73" s="65">
        <f t="shared" ref="J73:K73" si="71">F73+H73</f>
        <v>1.481781377</v>
      </c>
      <c r="K73" s="68">
        <f t="shared" si="71"/>
        <v>57</v>
      </c>
    </row>
    <row r="74" ht="14.25" customHeight="1">
      <c r="B74" s="64">
        <v>72.0</v>
      </c>
      <c r="C74" s="34" t="s">
        <v>229</v>
      </c>
      <c r="D74" s="35" t="s">
        <v>230</v>
      </c>
      <c r="E74" s="36" t="s">
        <v>90</v>
      </c>
      <c r="F74" s="65">
        <v>0.7435897435897436</v>
      </c>
      <c r="G74" s="66">
        <v>29.0</v>
      </c>
      <c r="H74" s="65">
        <v>0.7368421052631579</v>
      </c>
      <c r="I74" s="67">
        <v>28.0</v>
      </c>
      <c r="J74" s="65">
        <f t="shared" ref="J74:K74" si="72">F74+H74</f>
        <v>1.480431849</v>
      </c>
      <c r="K74" s="68">
        <f t="shared" si="72"/>
        <v>57</v>
      </c>
    </row>
    <row r="75" ht="14.25" customHeight="1">
      <c r="B75" s="64">
        <v>73.0</v>
      </c>
      <c r="C75" s="34" t="s">
        <v>147</v>
      </c>
      <c r="D75" s="35" t="s">
        <v>189</v>
      </c>
      <c r="E75" s="36" t="s">
        <v>35</v>
      </c>
      <c r="F75" s="65">
        <v>0.7692307692307693</v>
      </c>
      <c r="G75" s="66">
        <v>30.0</v>
      </c>
      <c r="H75" s="65">
        <v>0.7105263157894737</v>
      </c>
      <c r="I75" s="67">
        <v>27.0</v>
      </c>
      <c r="J75" s="65">
        <f t="shared" ref="J75:K75" si="73">F75+H75</f>
        <v>1.479757085</v>
      </c>
      <c r="K75" s="68">
        <f t="shared" si="73"/>
        <v>57</v>
      </c>
    </row>
    <row r="76" ht="14.25" customHeight="1">
      <c r="B76" s="64">
        <v>74.0</v>
      </c>
      <c r="C76" s="34" t="s">
        <v>202</v>
      </c>
      <c r="D76" s="35" t="s">
        <v>203</v>
      </c>
      <c r="E76" s="36" t="s">
        <v>19</v>
      </c>
      <c r="F76" s="65">
        <v>0.7692307692307693</v>
      </c>
      <c r="G76" s="66">
        <v>30.0</v>
      </c>
      <c r="H76" s="65">
        <v>0.7105263157894737</v>
      </c>
      <c r="I76" s="67">
        <v>27.0</v>
      </c>
      <c r="J76" s="65">
        <f t="shared" ref="J76:K76" si="74">F76+H76</f>
        <v>1.479757085</v>
      </c>
      <c r="K76" s="68">
        <f t="shared" si="74"/>
        <v>57</v>
      </c>
    </row>
    <row r="77" ht="14.25" customHeight="1">
      <c r="B77" s="64">
        <v>75.0</v>
      </c>
      <c r="C77" s="34" t="s">
        <v>132</v>
      </c>
      <c r="D77" s="35" t="s">
        <v>133</v>
      </c>
      <c r="E77" s="36" t="s">
        <v>35</v>
      </c>
      <c r="F77" s="65">
        <v>0.8205128205128205</v>
      </c>
      <c r="G77" s="66">
        <v>32.0</v>
      </c>
      <c r="H77" s="65">
        <v>0.6578947368421053</v>
      </c>
      <c r="I77" s="67">
        <v>25.0</v>
      </c>
      <c r="J77" s="65">
        <f t="shared" ref="J77:K77" si="75">F77+H77</f>
        <v>1.478407557</v>
      </c>
      <c r="K77" s="68">
        <f t="shared" si="75"/>
        <v>57</v>
      </c>
    </row>
    <row r="78" ht="14.25" customHeight="1">
      <c r="B78" s="64">
        <v>76.0</v>
      </c>
      <c r="C78" s="34" t="s">
        <v>30</v>
      </c>
      <c r="D78" s="35" t="s">
        <v>219</v>
      </c>
      <c r="E78" s="36" t="s">
        <v>19</v>
      </c>
      <c r="F78" s="65">
        <v>0.7435897435897436</v>
      </c>
      <c r="G78" s="66">
        <v>29.0</v>
      </c>
      <c r="H78" s="65">
        <v>0.7105263157894737</v>
      </c>
      <c r="I78" s="67">
        <v>27.0</v>
      </c>
      <c r="J78" s="65">
        <f t="shared" ref="J78:K78" si="76">F78+H78</f>
        <v>1.454116059</v>
      </c>
      <c r="K78" s="68">
        <f t="shared" si="76"/>
        <v>56</v>
      </c>
    </row>
    <row r="79" ht="14.25" customHeight="1">
      <c r="B79" s="64">
        <v>77.0</v>
      </c>
      <c r="C79" s="34" t="s">
        <v>191</v>
      </c>
      <c r="D79" s="35" t="s">
        <v>192</v>
      </c>
      <c r="E79" s="36" t="s">
        <v>19</v>
      </c>
      <c r="F79" s="65">
        <v>0.7692307692307693</v>
      </c>
      <c r="G79" s="66">
        <v>30.0</v>
      </c>
      <c r="H79" s="65">
        <v>0.6842105263157895</v>
      </c>
      <c r="I79" s="67">
        <v>26.0</v>
      </c>
      <c r="J79" s="65">
        <f t="shared" ref="J79:K79" si="77">F79+H79</f>
        <v>1.453441296</v>
      </c>
      <c r="K79" s="68">
        <f t="shared" si="77"/>
        <v>56</v>
      </c>
    </row>
    <row r="80" ht="14.25" customHeight="1">
      <c r="B80" s="64">
        <v>78.0</v>
      </c>
      <c r="C80" s="34" t="s">
        <v>174</v>
      </c>
      <c r="D80" s="35" t="s">
        <v>175</v>
      </c>
      <c r="E80" s="36" t="s">
        <v>19</v>
      </c>
      <c r="F80" s="65">
        <v>0.7948717948717948</v>
      </c>
      <c r="G80" s="66">
        <v>31.0</v>
      </c>
      <c r="H80" s="65">
        <v>0.6578947368421053</v>
      </c>
      <c r="I80" s="67">
        <v>25.0</v>
      </c>
      <c r="J80" s="65">
        <f t="shared" ref="J80:K80" si="78">F80+H80</f>
        <v>1.452766532</v>
      </c>
      <c r="K80" s="68">
        <f t="shared" si="78"/>
        <v>56</v>
      </c>
    </row>
    <row r="81" ht="14.25" customHeight="1">
      <c r="B81" s="64">
        <v>79.0</v>
      </c>
      <c r="C81" s="34" t="s">
        <v>121</v>
      </c>
      <c r="D81" s="35" t="s">
        <v>122</v>
      </c>
      <c r="E81" s="36" t="s">
        <v>123</v>
      </c>
      <c r="F81" s="65">
        <v>0.8205128205128205</v>
      </c>
      <c r="G81" s="66">
        <v>32.0</v>
      </c>
      <c r="H81" s="65">
        <v>0.631578947368421</v>
      </c>
      <c r="I81" s="67">
        <v>24.0</v>
      </c>
      <c r="J81" s="65">
        <f t="shared" ref="J81:K81" si="79">F81+H81</f>
        <v>1.452091768</v>
      </c>
      <c r="K81" s="68">
        <f t="shared" si="79"/>
        <v>56</v>
      </c>
    </row>
    <row r="82" ht="14.25" customHeight="1">
      <c r="B82" s="64">
        <v>80.0</v>
      </c>
      <c r="C82" s="34" t="s">
        <v>52</v>
      </c>
      <c r="D82" s="35" t="s">
        <v>299</v>
      </c>
      <c r="E82" s="36" t="s">
        <v>19</v>
      </c>
      <c r="F82" s="65">
        <v>0.6410256410256411</v>
      </c>
      <c r="G82" s="66">
        <v>25.0</v>
      </c>
      <c r="H82" s="65">
        <v>0.7894736842105263</v>
      </c>
      <c r="I82" s="67">
        <v>30.0</v>
      </c>
      <c r="J82" s="65">
        <f t="shared" ref="J82:K82" si="80">F82+H82</f>
        <v>1.430499325</v>
      </c>
      <c r="K82" s="68">
        <f t="shared" si="80"/>
        <v>55</v>
      </c>
    </row>
    <row r="83" ht="14.25" customHeight="1">
      <c r="B83" s="64">
        <v>81.0</v>
      </c>
      <c r="C83" s="34" t="s">
        <v>177</v>
      </c>
      <c r="D83" s="35" t="s">
        <v>252</v>
      </c>
      <c r="E83" s="36" t="s">
        <v>19</v>
      </c>
      <c r="F83" s="65">
        <v>0.6923076923076923</v>
      </c>
      <c r="G83" s="66">
        <v>27.0</v>
      </c>
      <c r="H83" s="65">
        <v>0.7368421052631579</v>
      </c>
      <c r="I83" s="67">
        <v>28.0</v>
      </c>
      <c r="J83" s="65">
        <f t="shared" ref="J83:K83" si="81">F83+H83</f>
        <v>1.429149798</v>
      </c>
      <c r="K83" s="68">
        <f t="shared" si="81"/>
        <v>55</v>
      </c>
    </row>
    <row r="84" ht="14.25" customHeight="1">
      <c r="B84" s="64">
        <v>82.0</v>
      </c>
      <c r="C84" s="34" t="s">
        <v>64</v>
      </c>
      <c r="D84" s="35" t="s">
        <v>214</v>
      </c>
      <c r="E84" s="36" t="s">
        <v>123</v>
      </c>
      <c r="F84" s="65">
        <v>0.7435897435897436</v>
      </c>
      <c r="G84" s="66">
        <v>29.0</v>
      </c>
      <c r="H84" s="65">
        <v>0.6842105263157895</v>
      </c>
      <c r="I84" s="67">
        <v>26.0</v>
      </c>
      <c r="J84" s="65">
        <f t="shared" ref="J84:K84" si="82">F84+H84</f>
        <v>1.42780027</v>
      </c>
      <c r="K84" s="68">
        <f t="shared" si="82"/>
        <v>55</v>
      </c>
    </row>
    <row r="85" ht="14.25" customHeight="1">
      <c r="B85" s="64">
        <v>83.0</v>
      </c>
      <c r="C85" s="34" t="s">
        <v>194</v>
      </c>
      <c r="D85" s="35" t="s">
        <v>195</v>
      </c>
      <c r="E85" s="36" t="s">
        <v>35</v>
      </c>
      <c r="F85" s="65">
        <v>0.7692307692307693</v>
      </c>
      <c r="G85" s="66">
        <v>30.0</v>
      </c>
      <c r="H85" s="65">
        <v>0.6578947368421053</v>
      </c>
      <c r="I85" s="67">
        <v>25.0</v>
      </c>
      <c r="J85" s="65">
        <f t="shared" ref="J85:K85" si="83">F85+H85</f>
        <v>1.427125506</v>
      </c>
      <c r="K85" s="68">
        <f t="shared" si="83"/>
        <v>55</v>
      </c>
    </row>
    <row r="86" ht="14.25" customHeight="1">
      <c r="B86" s="64">
        <v>84.0</v>
      </c>
      <c r="C86" s="34" t="s">
        <v>150</v>
      </c>
      <c r="D86" s="35" t="s">
        <v>301</v>
      </c>
      <c r="E86" s="36" t="s">
        <v>19</v>
      </c>
      <c r="F86" s="65">
        <v>0.6410256410256411</v>
      </c>
      <c r="G86" s="66">
        <v>25.0</v>
      </c>
      <c r="H86" s="65">
        <v>0.7631578947368421</v>
      </c>
      <c r="I86" s="67">
        <v>29.0</v>
      </c>
      <c r="J86" s="65">
        <f t="shared" ref="J86:K86" si="84">F86+H86</f>
        <v>1.404183536</v>
      </c>
      <c r="K86" s="68">
        <f t="shared" si="84"/>
        <v>54</v>
      </c>
    </row>
    <row r="87" ht="14.25" customHeight="1">
      <c r="B87" s="64">
        <v>85.0</v>
      </c>
      <c r="C87" s="34" t="s">
        <v>241</v>
      </c>
      <c r="D87" s="35" t="s">
        <v>306</v>
      </c>
      <c r="E87" s="36" t="s">
        <v>19</v>
      </c>
      <c r="F87" s="65">
        <v>0.6410256410256411</v>
      </c>
      <c r="G87" s="66">
        <v>25.0</v>
      </c>
      <c r="H87" s="65">
        <v>0.7631578947368421</v>
      </c>
      <c r="I87" s="67">
        <v>29.0</v>
      </c>
      <c r="J87" s="65">
        <f t="shared" ref="J87:K87" si="85">F87+H87</f>
        <v>1.404183536</v>
      </c>
      <c r="K87" s="68">
        <f t="shared" si="85"/>
        <v>54</v>
      </c>
    </row>
    <row r="88" ht="14.25" customHeight="1">
      <c r="B88" s="64">
        <v>86.0</v>
      </c>
      <c r="C88" s="34" t="s">
        <v>275</v>
      </c>
      <c r="D88" s="35" t="s">
        <v>276</v>
      </c>
      <c r="E88" s="36" t="s">
        <v>19</v>
      </c>
      <c r="F88" s="65">
        <v>0.6666666666666666</v>
      </c>
      <c r="G88" s="66">
        <v>26.0</v>
      </c>
      <c r="H88" s="65">
        <v>0.7368421052631579</v>
      </c>
      <c r="I88" s="67">
        <v>28.0</v>
      </c>
      <c r="J88" s="65">
        <f t="shared" ref="J88:K88" si="86">F88+H88</f>
        <v>1.403508772</v>
      </c>
      <c r="K88" s="68">
        <f t="shared" si="86"/>
        <v>54</v>
      </c>
    </row>
    <row r="89" ht="14.25" customHeight="1">
      <c r="B89" s="64">
        <v>87.0</v>
      </c>
      <c r="C89" s="34" t="s">
        <v>257</v>
      </c>
      <c r="D89" s="35" t="s">
        <v>258</v>
      </c>
      <c r="E89" s="36" t="s">
        <v>19</v>
      </c>
      <c r="F89" s="65">
        <v>0.6923076923076923</v>
      </c>
      <c r="G89" s="66">
        <v>27.0</v>
      </c>
      <c r="H89" s="65">
        <v>0.7105263157894737</v>
      </c>
      <c r="I89" s="67">
        <v>27.0</v>
      </c>
      <c r="J89" s="65">
        <f t="shared" ref="J89:K89" si="87">F89+H89</f>
        <v>1.402834008</v>
      </c>
      <c r="K89" s="68">
        <f t="shared" si="87"/>
        <v>54</v>
      </c>
    </row>
    <row r="90" ht="14.25" customHeight="1">
      <c r="B90" s="64">
        <v>88.0</v>
      </c>
      <c r="C90" s="34" t="s">
        <v>40</v>
      </c>
      <c r="D90" s="35" t="s">
        <v>266</v>
      </c>
      <c r="E90" s="36" t="s">
        <v>35</v>
      </c>
      <c r="F90" s="65">
        <v>0.6923076923076923</v>
      </c>
      <c r="G90" s="66">
        <v>27.0</v>
      </c>
      <c r="H90" s="65">
        <v>0.7105263157894737</v>
      </c>
      <c r="I90" s="67">
        <v>27.0</v>
      </c>
      <c r="J90" s="65">
        <f t="shared" ref="J90:K90" si="88">F90+H90</f>
        <v>1.402834008</v>
      </c>
      <c r="K90" s="68">
        <f t="shared" si="88"/>
        <v>54</v>
      </c>
    </row>
    <row r="91" ht="14.25" customHeight="1">
      <c r="B91" s="64">
        <v>89.0</v>
      </c>
      <c r="C91" s="34" t="s">
        <v>213</v>
      </c>
      <c r="D91" s="35" t="s">
        <v>237</v>
      </c>
      <c r="E91" s="36" t="s">
        <v>19</v>
      </c>
      <c r="F91" s="65">
        <v>0.717948717948718</v>
      </c>
      <c r="G91" s="66">
        <v>28.0</v>
      </c>
      <c r="H91" s="65">
        <v>0.6842105263157895</v>
      </c>
      <c r="I91" s="67">
        <v>26.0</v>
      </c>
      <c r="J91" s="65">
        <f t="shared" ref="J91:K91" si="89">F91+H91</f>
        <v>1.402159244</v>
      </c>
      <c r="K91" s="68">
        <f t="shared" si="89"/>
        <v>54</v>
      </c>
    </row>
    <row r="92" ht="14.25" customHeight="1">
      <c r="B92" s="64">
        <v>90.0</v>
      </c>
      <c r="C92" s="34" t="s">
        <v>272</v>
      </c>
      <c r="D92" s="35" t="s">
        <v>291</v>
      </c>
      <c r="E92" s="36" t="s">
        <v>123</v>
      </c>
      <c r="F92" s="65">
        <v>0.6410256410256411</v>
      </c>
      <c r="G92" s="66">
        <v>25.0</v>
      </c>
      <c r="H92" s="65">
        <v>0.7368421052631579</v>
      </c>
      <c r="I92" s="67">
        <v>28.0</v>
      </c>
      <c r="J92" s="65">
        <f t="shared" ref="J92:K92" si="90">F92+H92</f>
        <v>1.377867746</v>
      </c>
      <c r="K92" s="68">
        <f t="shared" si="90"/>
        <v>53</v>
      </c>
    </row>
    <row r="93" ht="14.25" customHeight="1">
      <c r="B93" s="64">
        <v>91.0</v>
      </c>
      <c r="C93" s="34" t="s">
        <v>281</v>
      </c>
      <c r="D93" s="35" t="s">
        <v>282</v>
      </c>
      <c r="E93" s="36" t="s">
        <v>35</v>
      </c>
      <c r="F93" s="65">
        <v>0.6666666666666666</v>
      </c>
      <c r="G93" s="66">
        <v>26.0</v>
      </c>
      <c r="H93" s="65">
        <v>0.7105263157894737</v>
      </c>
      <c r="I93" s="67">
        <v>27.0</v>
      </c>
      <c r="J93" s="65">
        <f t="shared" ref="J93:K93" si="91">F93+H93</f>
        <v>1.377192982</v>
      </c>
      <c r="K93" s="68">
        <f t="shared" si="91"/>
        <v>53</v>
      </c>
    </row>
    <row r="94" ht="14.25" customHeight="1">
      <c r="B94" s="64">
        <v>92.0</v>
      </c>
      <c r="C94" s="34" t="s">
        <v>150</v>
      </c>
      <c r="D94" s="35" t="s">
        <v>250</v>
      </c>
      <c r="E94" s="47" t="s">
        <v>19</v>
      </c>
      <c r="F94" s="65">
        <v>0.6923076923076923</v>
      </c>
      <c r="G94" s="66">
        <v>27.0</v>
      </c>
      <c r="H94" s="65">
        <v>0.6842105263157895</v>
      </c>
      <c r="I94" s="67">
        <v>26.0</v>
      </c>
      <c r="J94" s="65">
        <f t="shared" ref="J94:K94" si="92">F94+H94</f>
        <v>1.376518219</v>
      </c>
      <c r="K94" s="68">
        <f t="shared" si="92"/>
        <v>53</v>
      </c>
    </row>
    <row r="95" ht="14.25" customHeight="1">
      <c r="B95" s="64">
        <v>93.0</v>
      </c>
      <c r="C95" s="34" t="s">
        <v>270</v>
      </c>
      <c r="D95" s="35" t="s">
        <v>53</v>
      </c>
      <c r="E95" s="36" t="s">
        <v>123</v>
      </c>
      <c r="F95" s="65">
        <v>0.6923076923076923</v>
      </c>
      <c r="G95" s="66">
        <v>27.0</v>
      </c>
      <c r="H95" s="65">
        <v>0.6842105263157895</v>
      </c>
      <c r="I95" s="67">
        <v>26.0</v>
      </c>
      <c r="J95" s="65">
        <f t="shared" ref="J95:K95" si="93">F95+H95</f>
        <v>1.376518219</v>
      </c>
      <c r="K95" s="68">
        <f t="shared" si="93"/>
        <v>53</v>
      </c>
    </row>
    <row r="96" ht="14.25" customHeight="1">
      <c r="B96" s="64">
        <v>94.0</v>
      </c>
      <c r="C96" s="34" t="s">
        <v>213</v>
      </c>
      <c r="D96" s="35" t="s">
        <v>214</v>
      </c>
      <c r="E96" s="36" t="s">
        <v>123</v>
      </c>
      <c r="F96" s="65">
        <v>0.7435897435897436</v>
      </c>
      <c r="G96" s="66">
        <v>29.0</v>
      </c>
      <c r="H96" s="65">
        <v>0.631578947368421</v>
      </c>
      <c r="I96" s="67">
        <v>24.0</v>
      </c>
      <c r="J96" s="65">
        <f t="shared" ref="J96:K96" si="94">F96+H96</f>
        <v>1.375168691</v>
      </c>
      <c r="K96" s="68">
        <f t="shared" si="94"/>
        <v>53</v>
      </c>
    </row>
    <row r="97" ht="14.25" customHeight="1">
      <c r="B97" s="64">
        <v>95.0</v>
      </c>
      <c r="C97" s="34" t="s">
        <v>17</v>
      </c>
      <c r="D97" s="35" t="s">
        <v>125</v>
      </c>
      <c r="E97" s="36" t="s">
        <v>35</v>
      </c>
      <c r="F97" s="65">
        <v>0.8205128205128205</v>
      </c>
      <c r="G97" s="66">
        <v>32.0</v>
      </c>
      <c r="H97" s="65">
        <v>0.5526315789473685</v>
      </c>
      <c r="I97" s="67">
        <v>21.0</v>
      </c>
      <c r="J97" s="65">
        <f t="shared" ref="J97:K97" si="95">F97+H97</f>
        <v>1.373144399</v>
      </c>
      <c r="K97" s="68">
        <f t="shared" si="95"/>
        <v>53</v>
      </c>
    </row>
    <row r="98" ht="14.25" customHeight="1">
      <c r="B98" s="64">
        <v>96.0</v>
      </c>
      <c r="C98" s="34" t="s">
        <v>177</v>
      </c>
      <c r="D98" s="35" t="s">
        <v>297</v>
      </c>
      <c r="E98" s="36" t="s">
        <v>123</v>
      </c>
      <c r="F98" s="65">
        <v>0.6410256410256411</v>
      </c>
      <c r="G98" s="66">
        <v>25.0</v>
      </c>
      <c r="H98" s="65">
        <v>0.7105263157894737</v>
      </c>
      <c r="I98" s="67">
        <v>27.0</v>
      </c>
      <c r="J98" s="65">
        <f t="shared" ref="J98:K98" si="96">F98+H98</f>
        <v>1.351551957</v>
      </c>
      <c r="K98" s="68">
        <f t="shared" si="96"/>
        <v>52</v>
      </c>
    </row>
    <row r="99" ht="14.25" customHeight="1">
      <c r="B99" s="64">
        <v>97.0</v>
      </c>
      <c r="C99" s="34" t="s">
        <v>323</v>
      </c>
      <c r="D99" s="35" t="s">
        <v>324</v>
      </c>
      <c r="E99" s="36" t="s">
        <v>19</v>
      </c>
      <c r="F99" s="65">
        <v>0.5897435897435898</v>
      </c>
      <c r="G99" s="66">
        <v>23.0</v>
      </c>
      <c r="H99" s="65">
        <v>0.7368421052631579</v>
      </c>
      <c r="I99" s="67">
        <v>28.0</v>
      </c>
      <c r="J99" s="65">
        <f t="shared" ref="J99:K99" si="97">F99+H99</f>
        <v>1.326585695</v>
      </c>
      <c r="K99" s="68">
        <f t="shared" si="97"/>
        <v>51</v>
      </c>
    </row>
    <row r="100" ht="14.25" customHeight="1">
      <c r="B100" s="64">
        <v>98.0</v>
      </c>
      <c r="C100" s="34" t="s">
        <v>224</v>
      </c>
      <c r="D100" s="35" t="s">
        <v>326</v>
      </c>
      <c r="E100" s="36" t="s">
        <v>123</v>
      </c>
      <c r="F100" s="65">
        <v>0.5897435897435898</v>
      </c>
      <c r="G100" s="66">
        <v>23.0</v>
      </c>
      <c r="H100" s="65">
        <v>0.7368421052631579</v>
      </c>
      <c r="I100" s="67">
        <v>28.0</v>
      </c>
      <c r="J100" s="65">
        <f t="shared" ref="J100:K100" si="98">F100+H100</f>
        <v>1.326585695</v>
      </c>
      <c r="K100" s="68">
        <f t="shared" si="98"/>
        <v>51</v>
      </c>
    </row>
    <row r="101" ht="14.25" customHeight="1">
      <c r="B101" s="64">
        <v>99.0</v>
      </c>
      <c r="C101" s="34" t="s">
        <v>328</v>
      </c>
      <c r="D101" s="35" t="s">
        <v>329</v>
      </c>
      <c r="E101" s="36" t="s">
        <v>123</v>
      </c>
      <c r="F101" s="65">
        <v>0.5897435897435898</v>
      </c>
      <c r="G101" s="66">
        <v>23.0</v>
      </c>
      <c r="H101" s="65">
        <v>0.7368421052631579</v>
      </c>
      <c r="I101" s="67">
        <v>28.0</v>
      </c>
      <c r="J101" s="65">
        <f t="shared" ref="J101:K101" si="99">F101+H101</f>
        <v>1.326585695</v>
      </c>
      <c r="K101" s="68">
        <f t="shared" si="99"/>
        <v>51</v>
      </c>
    </row>
    <row r="102" ht="14.25" customHeight="1">
      <c r="B102" s="64">
        <v>100.0</v>
      </c>
      <c r="C102" s="34" t="s">
        <v>284</v>
      </c>
      <c r="D102" s="35" t="s">
        <v>285</v>
      </c>
      <c r="E102" s="36" t="s">
        <v>19</v>
      </c>
      <c r="F102" s="65">
        <v>0.6410256410256411</v>
      </c>
      <c r="G102" s="66">
        <v>25.0</v>
      </c>
      <c r="H102" s="65">
        <v>0.6842105263157895</v>
      </c>
      <c r="I102" s="67">
        <v>26.0</v>
      </c>
      <c r="J102" s="65">
        <f t="shared" ref="J102:K102" si="100">F102+H102</f>
        <v>1.325236167</v>
      </c>
      <c r="K102" s="68">
        <f t="shared" si="100"/>
        <v>51</v>
      </c>
    </row>
    <row r="103" ht="14.25" customHeight="1">
      <c r="B103" s="64">
        <v>101.0</v>
      </c>
      <c r="C103" s="34" t="s">
        <v>284</v>
      </c>
      <c r="D103" s="35" t="s">
        <v>287</v>
      </c>
      <c r="E103" s="36" t="s">
        <v>35</v>
      </c>
      <c r="F103" s="65">
        <v>0.6410256410256411</v>
      </c>
      <c r="G103" s="66">
        <v>25.0</v>
      </c>
      <c r="H103" s="65">
        <v>0.6842105263157895</v>
      </c>
      <c r="I103" s="67">
        <v>26.0</v>
      </c>
      <c r="J103" s="65">
        <f t="shared" ref="J103:K103" si="101">F103+H103</f>
        <v>1.325236167</v>
      </c>
      <c r="K103" s="68">
        <f t="shared" si="101"/>
        <v>51</v>
      </c>
    </row>
    <row r="104" ht="14.25" customHeight="1">
      <c r="B104" s="64">
        <v>102.0</v>
      </c>
      <c r="C104" s="34" t="s">
        <v>174</v>
      </c>
      <c r="D104" s="35" t="s">
        <v>295</v>
      </c>
      <c r="E104" s="36" t="s">
        <v>19</v>
      </c>
      <c r="F104" s="65">
        <v>0.6410256410256411</v>
      </c>
      <c r="G104" s="66">
        <v>25.0</v>
      </c>
      <c r="H104" s="65">
        <v>0.6842105263157895</v>
      </c>
      <c r="I104" s="67">
        <v>26.0</v>
      </c>
      <c r="J104" s="65">
        <f t="shared" ref="J104:K104" si="102">F104+H104</f>
        <v>1.325236167</v>
      </c>
      <c r="K104" s="68">
        <f t="shared" si="102"/>
        <v>51</v>
      </c>
    </row>
    <row r="105" ht="14.25" customHeight="1">
      <c r="B105" s="64">
        <v>103.0</v>
      </c>
      <c r="C105" s="34" t="s">
        <v>224</v>
      </c>
      <c r="D105" s="35" t="s">
        <v>225</v>
      </c>
      <c r="E105" s="36" t="s">
        <v>35</v>
      </c>
      <c r="F105" s="65">
        <v>0.7435897435897436</v>
      </c>
      <c r="G105" s="66">
        <v>29.0</v>
      </c>
      <c r="H105" s="65">
        <v>0.5789473684210527</v>
      </c>
      <c r="I105" s="67">
        <v>22.0</v>
      </c>
      <c r="J105" s="65">
        <f t="shared" ref="J105:K105" si="103">F105+H105</f>
        <v>1.322537112</v>
      </c>
      <c r="K105" s="68">
        <f t="shared" si="103"/>
        <v>51</v>
      </c>
    </row>
    <row r="106" ht="14.25" customHeight="1">
      <c r="B106" s="64">
        <v>104.0</v>
      </c>
      <c r="C106" s="34" t="s">
        <v>376</v>
      </c>
      <c r="D106" s="35" t="s">
        <v>377</v>
      </c>
      <c r="E106" s="36" t="s">
        <v>19</v>
      </c>
      <c r="F106" s="65">
        <v>0.5128205128205128</v>
      </c>
      <c r="G106" s="66">
        <v>20.0</v>
      </c>
      <c r="H106" s="65">
        <v>0.7894736842105263</v>
      </c>
      <c r="I106" s="67">
        <v>30.0</v>
      </c>
      <c r="J106" s="65">
        <f t="shared" ref="J106:K106" si="104">F106+H106</f>
        <v>1.302294197</v>
      </c>
      <c r="K106" s="68">
        <f t="shared" si="104"/>
        <v>50</v>
      </c>
    </row>
    <row r="107" ht="14.25" customHeight="1">
      <c r="B107" s="64">
        <v>105.0</v>
      </c>
      <c r="C107" s="34" t="s">
        <v>24</v>
      </c>
      <c r="D107" s="35" t="s">
        <v>356</v>
      </c>
      <c r="E107" s="36" t="s">
        <v>19</v>
      </c>
      <c r="F107" s="65">
        <v>0.5641025641025641</v>
      </c>
      <c r="G107" s="66">
        <v>22.0</v>
      </c>
      <c r="H107" s="65">
        <v>0.7368421052631579</v>
      </c>
      <c r="I107" s="67">
        <v>28.0</v>
      </c>
      <c r="J107" s="65">
        <f t="shared" ref="J107:K107" si="105">F107+H107</f>
        <v>1.300944669</v>
      </c>
      <c r="K107" s="68">
        <f t="shared" si="105"/>
        <v>50</v>
      </c>
    </row>
    <row r="108" ht="14.25" customHeight="1">
      <c r="B108" s="64">
        <v>106.0</v>
      </c>
      <c r="C108" s="34" t="s">
        <v>333</v>
      </c>
      <c r="D108" s="35" t="s">
        <v>334</v>
      </c>
      <c r="E108" s="36" t="s">
        <v>123</v>
      </c>
      <c r="F108" s="65">
        <v>0.5897435897435898</v>
      </c>
      <c r="G108" s="66">
        <v>23.0</v>
      </c>
      <c r="H108" s="65">
        <v>0.7105263157894737</v>
      </c>
      <c r="I108" s="67">
        <v>27.0</v>
      </c>
      <c r="J108" s="65">
        <f t="shared" ref="J108:K108" si="106">F108+H108</f>
        <v>1.300269906</v>
      </c>
      <c r="K108" s="68">
        <f t="shared" si="106"/>
        <v>50</v>
      </c>
    </row>
    <row r="109" ht="14.25" customHeight="1">
      <c r="B109" s="64">
        <v>107.0</v>
      </c>
      <c r="C109" s="34" t="s">
        <v>61</v>
      </c>
      <c r="D109" s="35" t="s">
        <v>293</v>
      </c>
      <c r="E109" s="36" t="s">
        <v>19</v>
      </c>
      <c r="F109" s="65">
        <v>0.6410256410256411</v>
      </c>
      <c r="G109" s="66">
        <v>25.0</v>
      </c>
      <c r="H109" s="65">
        <v>0.6578947368421053</v>
      </c>
      <c r="I109" s="67">
        <v>25.0</v>
      </c>
      <c r="J109" s="65">
        <f t="shared" ref="J109:K109" si="107">F109+H109</f>
        <v>1.298920378</v>
      </c>
      <c r="K109" s="68">
        <f t="shared" si="107"/>
        <v>50</v>
      </c>
    </row>
    <row r="110" ht="14.25" customHeight="1">
      <c r="B110" s="64">
        <v>108.0</v>
      </c>
      <c r="C110" s="34" t="s">
        <v>129</v>
      </c>
      <c r="D110" s="35" t="s">
        <v>130</v>
      </c>
      <c r="E110" s="36" t="s">
        <v>35</v>
      </c>
      <c r="F110" s="65">
        <v>0.8205128205128205</v>
      </c>
      <c r="G110" s="66">
        <v>32.0</v>
      </c>
      <c r="H110" s="65">
        <v>0.47368421052631576</v>
      </c>
      <c r="I110" s="67">
        <v>18.0</v>
      </c>
      <c r="J110" s="65">
        <f t="shared" ref="J110:K110" si="108">F110+H110</f>
        <v>1.294197031</v>
      </c>
      <c r="K110" s="68">
        <f t="shared" si="108"/>
        <v>50</v>
      </c>
    </row>
    <row r="111" ht="14.25" customHeight="1">
      <c r="B111" s="64">
        <v>109.0</v>
      </c>
      <c r="C111" s="34" t="s">
        <v>317</v>
      </c>
      <c r="D111" s="35" t="s">
        <v>318</v>
      </c>
      <c r="E111" s="36" t="s">
        <v>19</v>
      </c>
      <c r="F111" s="65">
        <v>0.6153846153846154</v>
      </c>
      <c r="G111" s="66">
        <v>24.0</v>
      </c>
      <c r="H111" s="65">
        <v>0.6578947368421053</v>
      </c>
      <c r="I111" s="67">
        <v>25.0</v>
      </c>
      <c r="J111" s="65">
        <f t="shared" ref="J111:K111" si="109">F111+H111</f>
        <v>1.273279352</v>
      </c>
      <c r="K111" s="68">
        <f t="shared" si="109"/>
        <v>49</v>
      </c>
    </row>
    <row r="112" ht="14.25" customHeight="1">
      <c r="B112" s="64">
        <v>110.0</v>
      </c>
      <c r="C112" s="34" t="s">
        <v>241</v>
      </c>
      <c r="D112" s="35" t="s">
        <v>242</v>
      </c>
      <c r="E112" s="36" t="s">
        <v>123</v>
      </c>
      <c r="F112" s="65">
        <v>0.717948717948718</v>
      </c>
      <c r="G112" s="66">
        <v>28.0</v>
      </c>
      <c r="H112" s="65">
        <v>0.5526315789473685</v>
      </c>
      <c r="I112" s="67">
        <v>21.0</v>
      </c>
      <c r="J112" s="65">
        <f t="shared" ref="J112:K112" si="110">F112+H112</f>
        <v>1.270580297</v>
      </c>
      <c r="K112" s="68">
        <f t="shared" si="110"/>
        <v>49</v>
      </c>
    </row>
    <row r="113" ht="14.25" customHeight="1">
      <c r="B113" s="64">
        <v>111.0</v>
      </c>
      <c r="C113" s="34" t="s">
        <v>52</v>
      </c>
      <c r="D113" s="35" t="s">
        <v>358</v>
      </c>
      <c r="E113" s="36" t="s">
        <v>123</v>
      </c>
      <c r="F113" s="65">
        <v>0.5384615384615384</v>
      </c>
      <c r="G113" s="66">
        <v>21.0</v>
      </c>
      <c r="H113" s="65">
        <v>0.7105263157894737</v>
      </c>
      <c r="I113" s="67">
        <v>27.0</v>
      </c>
      <c r="J113" s="65">
        <f t="shared" ref="J113:K113" si="111">F113+H113</f>
        <v>1.248987854</v>
      </c>
      <c r="K113" s="68">
        <f t="shared" si="111"/>
        <v>48</v>
      </c>
    </row>
    <row r="114" ht="14.25" customHeight="1">
      <c r="B114" s="64">
        <v>112.0</v>
      </c>
      <c r="C114" s="34" t="s">
        <v>345</v>
      </c>
      <c r="D114" s="35" t="s">
        <v>346</v>
      </c>
      <c r="E114" s="36" t="s">
        <v>19</v>
      </c>
      <c r="F114" s="65">
        <v>0.5641025641025641</v>
      </c>
      <c r="G114" s="66">
        <v>22.0</v>
      </c>
      <c r="H114" s="65">
        <v>0.6842105263157895</v>
      </c>
      <c r="I114" s="67">
        <v>26.0</v>
      </c>
      <c r="J114" s="65">
        <f t="shared" ref="J114:K114" si="112">F114+H114</f>
        <v>1.24831309</v>
      </c>
      <c r="K114" s="68">
        <f t="shared" si="112"/>
        <v>48</v>
      </c>
    </row>
    <row r="115" ht="14.25" customHeight="1">
      <c r="B115" s="64">
        <v>113.0</v>
      </c>
      <c r="C115" s="34" t="s">
        <v>303</v>
      </c>
      <c r="D115" s="35" t="s">
        <v>331</v>
      </c>
      <c r="E115" s="36" t="s">
        <v>19</v>
      </c>
      <c r="F115" s="65">
        <v>0.5897435897435898</v>
      </c>
      <c r="G115" s="66">
        <v>23.0</v>
      </c>
      <c r="H115" s="65">
        <v>0.6578947368421053</v>
      </c>
      <c r="I115" s="67">
        <v>25.0</v>
      </c>
      <c r="J115" s="65">
        <f t="shared" ref="J115:K115" si="113">F115+H115</f>
        <v>1.247638327</v>
      </c>
      <c r="K115" s="68">
        <f t="shared" si="113"/>
        <v>48</v>
      </c>
    </row>
    <row r="116" ht="14.25" customHeight="1">
      <c r="B116" s="64">
        <v>114.0</v>
      </c>
      <c r="C116" s="34" t="s">
        <v>163</v>
      </c>
      <c r="D116" s="35" t="s">
        <v>289</v>
      </c>
      <c r="E116" s="36" t="s">
        <v>19</v>
      </c>
      <c r="F116" s="65">
        <v>0.6410256410256411</v>
      </c>
      <c r="G116" s="66">
        <v>25.0</v>
      </c>
      <c r="H116" s="65">
        <v>0.6052631578947368</v>
      </c>
      <c r="I116" s="67">
        <v>23.0</v>
      </c>
      <c r="J116" s="65">
        <f t="shared" ref="J116:K116" si="114">F116+H116</f>
        <v>1.246288799</v>
      </c>
      <c r="K116" s="68">
        <f t="shared" si="114"/>
        <v>48</v>
      </c>
    </row>
    <row r="117" ht="14.25" customHeight="1">
      <c r="B117" s="64">
        <v>115.0</v>
      </c>
      <c r="C117" s="34" t="s">
        <v>278</v>
      </c>
      <c r="D117" s="35" t="s">
        <v>279</v>
      </c>
      <c r="E117" s="36" t="s">
        <v>74</v>
      </c>
      <c r="F117" s="65">
        <v>0.6666666666666666</v>
      </c>
      <c r="G117" s="66">
        <v>26.0</v>
      </c>
      <c r="H117" s="65">
        <v>0.5789473684210527</v>
      </c>
      <c r="I117" s="67">
        <v>22.0</v>
      </c>
      <c r="J117" s="65">
        <f t="shared" ref="J117:K117" si="115">F117+H117</f>
        <v>1.245614035</v>
      </c>
      <c r="K117" s="68">
        <f t="shared" si="115"/>
        <v>48</v>
      </c>
    </row>
    <row r="118" ht="14.25" customHeight="1">
      <c r="B118" s="64">
        <v>116.0</v>
      </c>
      <c r="C118" s="34" t="s">
        <v>272</v>
      </c>
      <c r="D118" s="35" t="s">
        <v>273</v>
      </c>
      <c r="E118" s="36" t="s">
        <v>19</v>
      </c>
      <c r="F118" s="65">
        <v>0.6923076923076923</v>
      </c>
      <c r="G118" s="66">
        <v>27.0</v>
      </c>
      <c r="H118" s="65">
        <v>0.5526315789473685</v>
      </c>
      <c r="I118" s="67">
        <v>21.0</v>
      </c>
      <c r="J118" s="65">
        <f t="shared" ref="J118:K118" si="116">F118+H118</f>
        <v>1.244939271</v>
      </c>
      <c r="K118" s="68">
        <f t="shared" si="116"/>
        <v>48</v>
      </c>
    </row>
    <row r="119" ht="14.25" customHeight="1">
      <c r="B119" s="64">
        <v>117.0</v>
      </c>
      <c r="C119" s="34" t="s">
        <v>353</v>
      </c>
      <c r="D119" s="35" t="s">
        <v>354</v>
      </c>
      <c r="E119" s="36" t="s">
        <v>19</v>
      </c>
      <c r="F119" s="65">
        <v>0.5641025641025641</v>
      </c>
      <c r="G119" s="66">
        <v>22.0</v>
      </c>
      <c r="H119" s="65">
        <v>0.6578947368421053</v>
      </c>
      <c r="I119" s="67">
        <v>25.0</v>
      </c>
      <c r="J119" s="65">
        <f t="shared" ref="J119:K119" si="117">F119+H119</f>
        <v>1.221997301</v>
      </c>
      <c r="K119" s="68">
        <f t="shared" si="117"/>
        <v>47</v>
      </c>
    </row>
    <row r="120" ht="14.25" customHeight="1">
      <c r="B120" s="64">
        <v>118.0</v>
      </c>
      <c r="C120" s="34" t="s">
        <v>311</v>
      </c>
      <c r="D120" s="35" t="s">
        <v>312</v>
      </c>
      <c r="E120" s="36" t="s">
        <v>19</v>
      </c>
      <c r="F120" s="65">
        <v>0.6153846153846154</v>
      </c>
      <c r="G120" s="66">
        <v>24.0</v>
      </c>
      <c r="H120" s="65">
        <v>0.6052631578947368</v>
      </c>
      <c r="I120" s="67">
        <v>23.0</v>
      </c>
      <c r="J120" s="65">
        <f t="shared" ref="J120:K120" si="118">F120+H120</f>
        <v>1.220647773</v>
      </c>
      <c r="K120" s="68">
        <f t="shared" si="118"/>
        <v>47</v>
      </c>
    </row>
    <row r="121" ht="14.25" customHeight="1">
      <c r="B121" s="64">
        <v>119.0</v>
      </c>
      <c r="C121" s="34" t="s">
        <v>147</v>
      </c>
      <c r="D121" s="35" t="s">
        <v>387</v>
      </c>
      <c r="E121" s="36" t="s">
        <v>123</v>
      </c>
      <c r="F121" s="65">
        <v>0.48717948717948717</v>
      </c>
      <c r="G121" s="66">
        <v>19.0</v>
      </c>
      <c r="H121" s="65">
        <v>0.7105263157894737</v>
      </c>
      <c r="I121" s="67">
        <v>27.0</v>
      </c>
      <c r="J121" s="65">
        <f t="shared" ref="J121:K121" si="119">F121+H121</f>
        <v>1.197705803</v>
      </c>
      <c r="K121" s="68">
        <f t="shared" si="119"/>
        <v>46</v>
      </c>
    </row>
    <row r="122" ht="14.25" customHeight="1">
      <c r="B122" s="64">
        <v>120.0</v>
      </c>
      <c r="C122" s="34" t="s">
        <v>362</v>
      </c>
      <c r="D122" s="35" t="s">
        <v>363</v>
      </c>
      <c r="E122" s="36" t="s">
        <v>90</v>
      </c>
      <c r="F122" s="65">
        <v>0.5384615384615384</v>
      </c>
      <c r="G122" s="66">
        <v>21.0</v>
      </c>
      <c r="H122" s="65">
        <v>0.6578947368421053</v>
      </c>
      <c r="I122" s="67">
        <v>25.0</v>
      </c>
      <c r="J122" s="65">
        <f t="shared" ref="J122:K122" si="120">F122+H122</f>
        <v>1.196356275</v>
      </c>
      <c r="K122" s="68">
        <f t="shared" si="120"/>
        <v>46</v>
      </c>
    </row>
    <row r="123" ht="14.25" customHeight="1">
      <c r="B123" s="64">
        <v>121.0</v>
      </c>
      <c r="C123" s="34" t="s">
        <v>27</v>
      </c>
      <c r="D123" s="35" t="s">
        <v>351</v>
      </c>
      <c r="E123" s="36" t="s">
        <v>123</v>
      </c>
      <c r="F123" s="65">
        <v>0.5641025641025641</v>
      </c>
      <c r="G123" s="66">
        <v>22.0</v>
      </c>
      <c r="H123" s="65">
        <v>0.631578947368421</v>
      </c>
      <c r="I123" s="67">
        <v>24.0</v>
      </c>
      <c r="J123" s="65">
        <f t="shared" ref="J123:K123" si="121">F123+H123</f>
        <v>1.195681511</v>
      </c>
      <c r="K123" s="68">
        <f t="shared" si="121"/>
        <v>46</v>
      </c>
    </row>
    <row r="124" ht="14.25" customHeight="1">
      <c r="B124" s="64">
        <v>122.0</v>
      </c>
      <c r="C124" s="34" t="s">
        <v>308</v>
      </c>
      <c r="D124" s="35" t="s">
        <v>309</v>
      </c>
      <c r="E124" s="36" t="s">
        <v>19</v>
      </c>
      <c r="F124" s="65">
        <v>0.6410256410256411</v>
      </c>
      <c r="G124" s="66">
        <v>25.0</v>
      </c>
      <c r="H124" s="65">
        <v>0.5526315789473685</v>
      </c>
      <c r="I124" s="67">
        <v>21.0</v>
      </c>
      <c r="J124" s="65">
        <f t="shared" ref="J124:K124" si="122">F124+H124</f>
        <v>1.19365722</v>
      </c>
      <c r="K124" s="68">
        <f t="shared" si="122"/>
        <v>46</v>
      </c>
    </row>
    <row r="125" ht="14.25" customHeight="1">
      <c r="B125" s="64">
        <v>123.0</v>
      </c>
      <c r="C125" s="34" t="s">
        <v>263</v>
      </c>
      <c r="D125" s="35" t="s">
        <v>264</v>
      </c>
      <c r="E125" s="36" t="s">
        <v>19</v>
      </c>
      <c r="F125" s="65">
        <v>0.6923076923076923</v>
      </c>
      <c r="G125" s="66">
        <v>27.0</v>
      </c>
      <c r="H125" s="65">
        <v>0.5</v>
      </c>
      <c r="I125" s="67">
        <v>19.0</v>
      </c>
      <c r="J125" s="65">
        <f t="shared" ref="J125:K125" si="123">F125+H125</f>
        <v>1.192307692</v>
      </c>
      <c r="K125" s="68">
        <f t="shared" si="123"/>
        <v>46</v>
      </c>
    </row>
    <row r="126" ht="14.25" customHeight="1">
      <c r="B126" s="64">
        <v>124.0</v>
      </c>
      <c r="C126" s="34" t="s">
        <v>194</v>
      </c>
      <c r="D126" s="35" t="s">
        <v>227</v>
      </c>
      <c r="E126" s="36" t="s">
        <v>19</v>
      </c>
      <c r="F126" s="65">
        <v>0.7435897435897436</v>
      </c>
      <c r="G126" s="66">
        <v>29.0</v>
      </c>
      <c r="H126" s="65">
        <v>0.4473684210526316</v>
      </c>
      <c r="I126" s="67">
        <v>17.0</v>
      </c>
      <c r="J126" s="65">
        <f t="shared" ref="J126:K126" si="124">F126+H126</f>
        <v>1.190958165</v>
      </c>
      <c r="K126" s="68">
        <f t="shared" si="124"/>
        <v>46</v>
      </c>
    </row>
    <row r="127" ht="14.25" customHeight="1">
      <c r="B127" s="64">
        <v>125.0</v>
      </c>
      <c r="C127" s="34" t="s">
        <v>365</v>
      </c>
      <c r="D127" s="35" t="s">
        <v>366</v>
      </c>
      <c r="E127" s="36" t="s">
        <v>19</v>
      </c>
      <c r="F127" s="65">
        <v>0.5384615384615384</v>
      </c>
      <c r="G127" s="66">
        <v>21.0</v>
      </c>
      <c r="H127" s="65">
        <v>0.631578947368421</v>
      </c>
      <c r="I127" s="67">
        <v>24.0</v>
      </c>
      <c r="J127" s="65">
        <f t="shared" ref="J127:K127" si="125">F127+H127</f>
        <v>1.170040486</v>
      </c>
      <c r="K127" s="68">
        <f t="shared" si="125"/>
        <v>45</v>
      </c>
    </row>
    <row r="128" ht="14.25" customHeight="1">
      <c r="B128" s="64">
        <v>126.0</v>
      </c>
      <c r="C128" s="34" t="s">
        <v>339</v>
      </c>
      <c r="D128" s="35" t="s">
        <v>340</v>
      </c>
      <c r="E128" s="36" t="s">
        <v>19</v>
      </c>
      <c r="F128" s="65">
        <v>0.5897435897435898</v>
      </c>
      <c r="G128" s="66">
        <v>23.0</v>
      </c>
      <c r="H128" s="65">
        <v>0.5789473684210527</v>
      </c>
      <c r="I128" s="67">
        <v>22.0</v>
      </c>
      <c r="J128" s="65">
        <f t="shared" ref="J128:K128" si="126">F128+H128</f>
        <v>1.168690958</v>
      </c>
      <c r="K128" s="68">
        <f t="shared" si="126"/>
        <v>45</v>
      </c>
    </row>
    <row r="129" ht="14.25" customHeight="1">
      <c r="B129" s="64">
        <v>127.0</v>
      </c>
      <c r="C129" s="34" t="s">
        <v>320</v>
      </c>
      <c r="D129" s="35" t="s">
        <v>321</v>
      </c>
      <c r="E129" s="36" t="s">
        <v>19</v>
      </c>
      <c r="F129" s="65">
        <v>0.6153846153846154</v>
      </c>
      <c r="G129" s="66">
        <v>24.0</v>
      </c>
      <c r="H129" s="65">
        <v>0.5526315789473685</v>
      </c>
      <c r="I129" s="67">
        <v>21.0</v>
      </c>
      <c r="J129" s="65">
        <f t="shared" ref="J129:K129" si="127">F129+H129</f>
        <v>1.168016194</v>
      </c>
      <c r="K129" s="68">
        <f t="shared" si="127"/>
        <v>45</v>
      </c>
    </row>
    <row r="130" ht="14.25" customHeight="1">
      <c r="B130" s="64">
        <v>128.0</v>
      </c>
      <c r="C130" s="34" t="s">
        <v>303</v>
      </c>
      <c r="D130" s="35" t="s">
        <v>304</v>
      </c>
      <c r="E130" s="36" t="s">
        <v>19</v>
      </c>
      <c r="F130" s="65">
        <v>0.6410256410256411</v>
      </c>
      <c r="G130" s="66">
        <v>25.0</v>
      </c>
      <c r="H130" s="65">
        <v>0.5263157894736842</v>
      </c>
      <c r="I130" s="67">
        <v>20.0</v>
      </c>
      <c r="J130" s="65">
        <f t="shared" ref="J130:K130" si="128">F130+H130</f>
        <v>1.16734143</v>
      </c>
      <c r="K130" s="68">
        <f t="shared" si="128"/>
        <v>45</v>
      </c>
    </row>
    <row r="131" ht="14.25" customHeight="1">
      <c r="B131" s="64">
        <v>129.0</v>
      </c>
      <c r="C131" s="35" t="s">
        <v>403</v>
      </c>
      <c r="D131" s="34" t="s">
        <v>404</v>
      </c>
      <c r="E131" s="36" t="s">
        <v>35</v>
      </c>
      <c r="F131" s="65">
        <v>0.4358974358974359</v>
      </c>
      <c r="G131" s="66">
        <v>17.0</v>
      </c>
      <c r="H131" s="65">
        <v>0.7105263157894737</v>
      </c>
      <c r="I131" s="67">
        <v>27.0</v>
      </c>
      <c r="J131" s="65">
        <f t="shared" ref="J131:K131" si="129">F131+H131</f>
        <v>1.146423752</v>
      </c>
      <c r="K131" s="68">
        <f t="shared" si="129"/>
        <v>44</v>
      </c>
    </row>
    <row r="132" ht="14.25" customHeight="1">
      <c r="B132" s="64">
        <v>130.0</v>
      </c>
      <c r="C132" s="34" t="s">
        <v>368</v>
      </c>
      <c r="D132" s="35" t="s">
        <v>369</v>
      </c>
      <c r="E132" s="36" t="s">
        <v>19</v>
      </c>
      <c r="F132" s="65">
        <v>0.5128205128205128</v>
      </c>
      <c r="G132" s="66">
        <v>20.0</v>
      </c>
      <c r="H132" s="65">
        <v>0.631578947368421</v>
      </c>
      <c r="I132" s="67">
        <v>24.0</v>
      </c>
      <c r="J132" s="65">
        <f t="shared" ref="J132:K132" si="130">F132+H132</f>
        <v>1.14439946</v>
      </c>
      <c r="K132" s="68">
        <f t="shared" si="130"/>
        <v>44</v>
      </c>
    </row>
    <row r="133" ht="14.25" customHeight="1">
      <c r="B133" s="64">
        <v>131.0</v>
      </c>
      <c r="C133" s="34" t="s">
        <v>374</v>
      </c>
      <c r="D133" s="35" t="s">
        <v>250</v>
      </c>
      <c r="E133" s="36" t="s">
        <v>74</v>
      </c>
      <c r="F133" s="65">
        <v>0.5128205128205128</v>
      </c>
      <c r="G133" s="66">
        <v>20.0</v>
      </c>
      <c r="H133" s="65">
        <v>0.631578947368421</v>
      </c>
      <c r="I133" s="67">
        <v>24.0</v>
      </c>
      <c r="J133" s="65">
        <f t="shared" ref="J133:K133" si="131">F133+H133</f>
        <v>1.14439946</v>
      </c>
      <c r="K133" s="68">
        <f t="shared" si="131"/>
        <v>44</v>
      </c>
    </row>
    <row r="134" ht="14.25" customHeight="1">
      <c r="B134" s="64">
        <v>132.0</v>
      </c>
      <c r="C134" s="34" t="s">
        <v>270</v>
      </c>
      <c r="D134" s="35" t="s">
        <v>396</v>
      </c>
      <c r="E134" s="36" t="s">
        <v>123</v>
      </c>
      <c r="F134" s="65">
        <v>0.48717948717948717</v>
      </c>
      <c r="G134" s="66">
        <v>19.0</v>
      </c>
      <c r="H134" s="65">
        <v>0.631578947368421</v>
      </c>
      <c r="I134" s="67">
        <v>24.0</v>
      </c>
      <c r="J134" s="65">
        <f t="shared" ref="J134:K134" si="132">F134+H134</f>
        <v>1.118758435</v>
      </c>
      <c r="K134" s="68">
        <f t="shared" si="132"/>
        <v>43</v>
      </c>
    </row>
    <row r="135" ht="14.25" customHeight="1">
      <c r="B135" s="64">
        <v>133.0</v>
      </c>
      <c r="C135" s="35" t="s">
        <v>389</v>
      </c>
      <c r="D135" s="35" t="s">
        <v>390</v>
      </c>
      <c r="E135" s="36" t="s">
        <v>19</v>
      </c>
      <c r="F135" s="65">
        <v>0.48717948717948717</v>
      </c>
      <c r="G135" s="66">
        <v>19.0</v>
      </c>
      <c r="H135" s="65">
        <v>0.6052631578947368</v>
      </c>
      <c r="I135" s="67">
        <v>23.0</v>
      </c>
      <c r="J135" s="65">
        <f t="shared" ref="J135:K135" si="133">F135+H135</f>
        <v>1.092442645</v>
      </c>
      <c r="K135" s="68">
        <f t="shared" si="133"/>
        <v>42</v>
      </c>
    </row>
    <row r="136" ht="14.25" customHeight="1">
      <c r="B136" s="64">
        <v>134.0</v>
      </c>
      <c r="C136" s="34" t="s">
        <v>342</v>
      </c>
      <c r="D136" s="35" t="s">
        <v>343</v>
      </c>
      <c r="E136" s="36" t="s">
        <v>19</v>
      </c>
      <c r="F136" s="65">
        <v>0.5641025641025641</v>
      </c>
      <c r="G136" s="66">
        <v>22.0</v>
      </c>
      <c r="H136" s="65">
        <v>0.5263157894736842</v>
      </c>
      <c r="I136" s="67">
        <v>20.0</v>
      </c>
      <c r="J136" s="65">
        <f t="shared" ref="J136:K136" si="134">F136+H136</f>
        <v>1.090418354</v>
      </c>
      <c r="K136" s="68">
        <f t="shared" si="134"/>
        <v>42</v>
      </c>
    </row>
    <row r="137" ht="14.25" customHeight="1">
      <c r="B137" s="64">
        <v>135.0</v>
      </c>
      <c r="C137" s="34" t="s">
        <v>348</v>
      </c>
      <c r="D137" s="35" t="s">
        <v>349</v>
      </c>
      <c r="E137" s="36" t="s">
        <v>90</v>
      </c>
      <c r="F137" s="65">
        <v>0.5641025641025641</v>
      </c>
      <c r="G137" s="66">
        <v>22.0</v>
      </c>
      <c r="H137" s="65">
        <v>0.5263157894736842</v>
      </c>
      <c r="I137" s="67">
        <v>20.0</v>
      </c>
      <c r="J137" s="65">
        <f t="shared" ref="J137:K137" si="135">F137+H137</f>
        <v>1.090418354</v>
      </c>
      <c r="K137" s="68">
        <f t="shared" si="135"/>
        <v>42</v>
      </c>
    </row>
    <row r="138" ht="14.25" customHeight="1">
      <c r="B138" s="64">
        <v>136.0</v>
      </c>
      <c r="C138" s="34" t="s">
        <v>371</v>
      </c>
      <c r="D138" s="35" t="s">
        <v>372</v>
      </c>
      <c r="E138" s="36" t="s">
        <v>35</v>
      </c>
      <c r="F138" s="65">
        <v>0.5128205128205128</v>
      </c>
      <c r="G138" s="66">
        <v>20.0</v>
      </c>
      <c r="H138" s="65">
        <v>0.5526315789473685</v>
      </c>
      <c r="I138" s="67">
        <v>21.0</v>
      </c>
      <c r="J138" s="65">
        <f t="shared" ref="J138:K138" si="136">F138+H138</f>
        <v>1.065452092</v>
      </c>
      <c r="K138" s="68">
        <f t="shared" si="136"/>
        <v>41</v>
      </c>
    </row>
    <row r="139" ht="14.25" customHeight="1">
      <c r="B139" s="64">
        <v>137.0</v>
      </c>
      <c r="C139" s="34" t="s">
        <v>314</v>
      </c>
      <c r="D139" s="35" t="s">
        <v>315</v>
      </c>
      <c r="E139" s="36" t="s">
        <v>90</v>
      </c>
      <c r="F139" s="65">
        <v>0.6153846153846154</v>
      </c>
      <c r="G139" s="66">
        <v>24.0</v>
      </c>
      <c r="H139" s="65">
        <v>0.4473684210526316</v>
      </c>
      <c r="I139" s="67">
        <v>17.0</v>
      </c>
      <c r="J139" s="65">
        <f t="shared" ref="J139:K139" si="137">F139+H139</f>
        <v>1.062753036</v>
      </c>
      <c r="K139" s="68">
        <f t="shared" si="137"/>
        <v>41</v>
      </c>
    </row>
    <row r="140" ht="14.25" customHeight="1">
      <c r="B140" s="64">
        <v>138.0</v>
      </c>
      <c r="C140" s="34" t="s">
        <v>64</v>
      </c>
      <c r="D140" s="35" t="s">
        <v>360</v>
      </c>
      <c r="E140" s="36" t="s">
        <v>123</v>
      </c>
      <c r="F140" s="65">
        <v>0.5384615384615384</v>
      </c>
      <c r="G140" s="66">
        <v>21.0</v>
      </c>
      <c r="H140" s="65">
        <v>0.5</v>
      </c>
      <c r="I140" s="67">
        <v>19.0</v>
      </c>
      <c r="J140" s="65">
        <f t="shared" ref="J140:K140" si="138">F140+H140</f>
        <v>1.038461538</v>
      </c>
      <c r="K140" s="68">
        <f t="shared" si="138"/>
        <v>40</v>
      </c>
    </row>
    <row r="141" ht="14.25" customHeight="1">
      <c r="B141" s="64">
        <v>139.0</v>
      </c>
      <c r="C141" s="34" t="s">
        <v>384</v>
      </c>
      <c r="D141" s="35" t="s">
        <v>385</v>
      </c>
      <c r="E141" s="36" t="s">
        <v>123</v>
      </c>
      <c r="F141" s="65">
        <v>0.5128205128205128</v>
      </c>
      <c r="G141" s="66">
        <v>20.0</v>
      </c>
      <c r="H141" s="65">
        <v>0.5</v>
      </c>
      <c r="I141" s="67">
        <v>19.0</v>
      </c>
      <c r="J141" s="65">
        <f t="shared" ref="J141:K141" si="139">F141+H141</f>
        <v>1.012820513</v>
      </c>
      <c r="K141" s="68">
        <f t="shared" si="139"/>
        <v>39</v>
      </c>
    </row>
    <row r="142" ht="14.25" customHeight="1">
      <c r="B142" s="64">
        <v>140.0</v>
      </c>
      <c r="C142" s="34" t="s">
        <v>398</v>
      </c>
      <c r="D142" s="35" t="s">
        <v>399</v>
      </c>
      <c r="E142" s="36" t="s">
        <v>19</v>
      </c>
      <c r="F142" s="65">
        <v>0.4358974358974359</v>
      </c>
      <c r="G142" s="66">
        <v>17.0</v>
      </c>
      <c r="H142" s="65">
        <v>0.5526315789473685</v>
      </c>
      <c r="I142" s="67">
        <v>21.0</v>
      </c>
      <c r="J142" s="65">
        <f t="shared" ref="J142:K142" si="140">F142+H142</f>
        <v>0.9885290148</v>
      </c>
      <c r="K142" s="68">
        <f t="shared" si="140"/>
        <v>38</v>
      </c>
    </row>
    <row r="143" ht="14.25" customHeight="1">
      <c r="B143" s="64">
        <v>141.0</v>
      </c>
      <c r="C143" s="34" t="s">
        <v>394</v>
      </c>
      <c r="D143" s="35" t="s">
        <v>351</v>
      </c>
      <c r="E143" s="36" t="s">
        <v>123</v>
      </c>
      <c r="F143" s="65">
        <v>0.48717948717948717</v>
      </c>
      <c r="G143" s="66">
        <v>19.0</v>
      </c>
      <c r="H143" s="65">
        <v>0.4473684210526316</v>
      </c>
      <c r="I143" s="67">
        <v>17.0</v>
      </c>
      <c r="J143" s="65">
        <f t="shared" ref="J143:K143" si="141">F143+H143</f>
        <v>0.9345479082</v>
      </c>
      <c r="K143" s="68">
        <f t="shared" si="141"/>
        <v>36</v>
      </c>
    </row>
    <row r="144" ht="14.25" customHeight="1">
      <c r="B144" s="64">
        <v>142.0</v>
      </c>
      <c r="C144" s="34" t="s">
        <v>381</v>
      </c>
      <c r="D144" s="35" t="s">
        <v>382</v>
      </c>
      <c r="E144" s="36" t="s">
        <v>123</v>
      </c>
      <c r="F144" s="65">
        <v>0.5128205128205128</v>
      </c>
      <c r="G144" s="66">
        <v>20.0</v>
      </c>
      <c r="H144" s="65">
        <v>0.42105263157894735</v>
      </c>
      <c r="I144" s="67">
        <v>16.0</v>
      </c>
      <c r="J144" s="65">
        <f t="shared" ref="J144:K144" si="142">F144+H144</f>
        <v>0.9338731444</v>
      </c>
      <c r="K144" s="68">
        <f t="shared" si="142"/>
        <v>36</v>
      </c>
    </row>
    <row r="145" ht="14.25" customHeight="1">
      <c r="B145" s="64">
        <v>143.0</v>
      </c>
      <c r="C145" s="34" t="s">
        <v>17</v>
      </c>
      <c r="D145" s="35" t="s">
        <v>282</v>
      </c>
      <c r="E145" s="36" t="s">
        <v>19</v>
      </c>
      <c r="F145" s="65">
        <v>0.38461538461538464</v>
      </c>
      <c r="G145" s="66">
        <v>15.0</v>
      </c>
      <c r="H145" s="65">
        <v>0.5</v>
      </c>
      <c r="I145" s="67">
        <v>19.0</v>
      </c>
      <c r="J145" s="65">
        <f t="shared" ref="J145:K145" si="143">F145+H145</f>
        <v>0.8846153846</v>
      </c>
      <c r="K145" s="68">
        <f t="shared" si="143"/>
        <v>34</v>
      </c>
    </row>
    <row r="146" ht="14.25" customHeight="1">
      <c r="B146" s="64">
        <v>144.0</v>
      </c>
      <c r="C146" s="34" t="s">
        <v>64</v>
      </c>
      <c r="D146" s="35" t="s">
        <v>416</v>
      </c>
      <c r="E146" s="36" t="s">
        <v>123</v>
      </c>
      <c r="F146" s="65">
        <v>0.3333333333333333</v>
      </c>
      <c r="G146" s="66">
        <v>13.0</v>
      </c>
      <c r="H146" s="65">
        <v>0.5263157894736842</v>
      </c>
      <c r="I146" s="67">
        <v>20.0</v>
      </c>
      <c r="J146" s="65">
        <f t="shared" ref="J146:K146" si="144">F146+H146</f>
        <v>0.8596491228</v>
      </c>
      <c r="K146" s="68">
        <f t="shared" si="144"/>
        <v>33</v>
      </c>
    </row>
    <row r="147" ht="14.25" customHeight="1">
      <c r="B147" s="64">
        <v>145.0</v>
      </c>
      <c r="C147" s="34" t="s">
        <v>213</v>
      </c>
      <c r="D147" s="35" t="s">
        <v>406</v>
      </c>
      <c r="E147" s="36" t="s">
        <v>19</v>
      </c>
      <c r="F147" s="65">
        <v>0.41025641025641024</v>
      </c>
      <c r="G147" s="66">
        <v>16.0</v>
      </c>
      <c r="H147" s="65">
        <v>0.4473684210526316</v>
      </c>
      <c r="I147" s="67">
        <v>17.0</v>
      </c>
      <c r="J147" s="65">
        <f t="shared" ref="J147:K147" si="145">F147+H147</f>
        <v>0.8576248313</v>
      </c>
      <c r="K147" s="68">
        <f t="shared" si="145"/>
        <v>33</v>
      </c>
    </row>
    <row r="148" ht="14.25" customHeight="1">
      <c r="B148" s="64">
        <v>146.0</v>
      </c>
      <c r="C148" s="34" t="s">
        <v>336</v>
      </c>
      <c r="D148" s="35" t="s">
        <v>337</v>
      </c>
      <c r="E148" s="47" t="s">
        <v>19</v>
      </c>
      <c r="F148" s="65">
        <v>0.5897435897435898</v>
      </c>
      <c r="G148" s="66">
        <v>23.0</v>
      </c>
      <c r="H148" s="65">
        <v>0.2631578947368421</v>
      </c>
      <c r="I148" s="67">
        <v>10.0</v>
      </c>
      <c r="J148" s="65">
        <f t="shared" ref="J148:K148" si="146">F148+H148</f>
        <v>0.8529014845</v>
      </c>
      <c r="K148" s="68">
        <f t="shared" si="146"/>
        <v>33</v>
      </c>
    </row>
    <row r="149" ht="14.25" customHeight="1">
      <c r="B149" s="64">
        <v>147.0</v>
      </c>
      <c r="C149" s="34" t="s">
        <v>103</v>
      </c>
      <c r="D149" s="35" t="s">
        <v>392</v>
      </c>
      <c r="E149" s="36" t="s">
        <v>123</v>
      </c>
      <c r="F149" s="65">
        <v>0.48717948717948717</v>
      </c>
      <c r="G149" s="66">
        <v>19.0</v>
      </c>
      <c r="H149" s="65">
        <v>0.34210526315789475</v>
      </c>
      <c r="I149" s="67">
        <v>13.0</v>
      </c>
      <c r="J149" s="65">
        <f t="shared" ref="J149:K149" si="147">F149+H149</f>
        <v>0.8292847503</v>
      </c>
      <c r="K149" s="68">
        <f t="shared" si="147"/>
        <v>32</v>
      </c>
    </row>
    <row r="150" ht="14.25" customHeight="1">
      <c r="B150" s="64">
        <v>148.0</v>
      </c>
      <c r="C150" s="34" t="s">
        <v>408</v>
      </c>
      <c r="D150" s="35" t="s">
        <v>409</v>
      </c>
      <c r="E150" s="36" t="s">
        <v>123</v>
      </c>
      <c r="F150" s="65">
        <v>0.41025641025641024</v>
      </c>
      <c r="G150" s="66">
        <v>16.0</v>
      </c>
      <c r="H150" s="65">
        <v>0.3684210526315789</v>
      </c>
      <c r="I150" s="67">
        <v>14.0</v>
      </c>
      <c r="J150" s="65">
        <f t="shared" ref="J150:K150" si="148">F150+H150</f>
        <v>0.7786774629</v>
      </c>
      <c r="K150" s="68">
        <f t="shared" si="148"/>
        <v>30</v>
      </c>
    </row>
    <row r="151" ht="14.25" customHeight="1">
      <c r="B151" s="64">
        <v>149.0</v>
      </c>
      <c r="C151" s="34" t="s">
        <v>52</v>
      </c>
      <c r="D151" s="35" t="s">
        <v>379</v>
      </c>
      <c r="E151" s="36" t="s">
        <v>19</v>
      </c>
      <c r="F151" s="65">
        <v>0.5128205128205128</v>
      </c>
      <c r="G151" s="66">
        <v>20.0</v>
      </c>
      <c r="H151" s="65">
        <v>0.2631578947368421</v>
      </c>
      <c r="I151" s="67">
        <v>10.0</v>
      </c>
      <c r="J151" s="65">
        <f t="shared" ref="J151:K151" si="149">F151+H151</f>
        <v>0.7759784076</v>
      </c>
      <c r="K151" s="68">
        <f t="shared" si="149"/>
        <v>30</v>
      </c>
    </row>
    <row r="152" ht="14.25" customHeight="1">
      <c r="B152" s="64">
        <v>150.0</v>
      </c>
      <c r="C152" s="34" t="s">
        <v>401</v>
      </c>
      <c r="D152" s="35" t="s">
        <v>315</v>
      </c>
      <c r="E152" s="36" t="s">
        <v>19</v>
      </c>
      <c r="F152" s="65">
        <v>0.4358974358974359</v>
      </c>
      <c r="G152" s="66">
        <v>17.0</v>
      </c>
      <c r="H152" s="65">
        <v>0.2894736842105263</v>
      </c>
      <c r="I152" s="67">
        <v>11.0</v>
      </c>
      <c r="J152" s="65">
        <f t="shared" ref="J152:K152" si="150">F152+H152</f>
        <v>0.7253711201</v>
      </c>
      <c r="K152" s="68">
        <f t="shared" si="150"/>
        <v>28</v>
      </c>
    </row>
    <row r="153" ht="14.25" customHeight="1">
      <c r="B153" s="64">
        <v>151.0</v>
      </c>
      <c r="C153" s="34" t="s">
        <v>401</v>
      </c>
      <c r="D153" s="35" t="s">
        <v>418</v>
      </c>
      <c r="E153" s="36" t="s">
        <v>123</v>
      </c>
      <c r="F153" s="65">
        <v>0.23076923076923078</v>
      </c>
      <c r="G153" s="66">
        <v>9.0</v>
      </c>
      <c r="H153" s="65">
        <v>0.3157894736842105</v>
      </c>
      <c r="I153" s="67">
        <v>12.0</v>
      </c>
      <c r="J153" s="65">
        <f t="shared" ref="J153:K153" si="151">F153+H153</f>
        <v>0.5465587045</v>
      </c>
      <c r="K153" s="68">
        <f t="shared" si="151"/>
        <v>21</v>
      </c>
    </row>
    <row r="154" ht="14.25" customHeight="1">
      <c r="B154" s="64">
        <v>152.0</v>
      </c>
      <c r="C154" s="34" t="s">
        <v>64</v>
      </c>
      <c r="D154" s="35" t="s">
        <v>411</v>
      </c>
      <c r="E154" s="36" t="s">
        <v>19</v>
      </c>
      <c r="F154" s="65">
        <v>0.38461538461538464</v>
      </c>
      <c r="G154" s="66">
        <v>15.0</v>
      </c>
      <c r="H154" s="65">
        <v>0.0</v>
      </c>
      <c r="I154" s="67">
        <v>0.0</v>
      </c>
      <c r="J154" s="65">
        <f t="shared" ref="J154:K154" si="152">F154+H154</f>
        <v>0.3846153846</v>
      </c>
      <c r="K154" s="68">
        <f t="shared" si="152"/>
        <v>15</v>
      </c>
    </row>
    <row r="155" ht="14.25" customHeight="1">
      <c r="B155" s="64">
        <v>153.0</v>
      </c>
      <c r="C155" s="34" t="s">
        <v>147</v>
      </c>
      <c r="D155" s="35" t="s">
        <v>413</v>
      </c>
      <c r="E155" s="36" t="s">
        <v>35</v>
      </c>
      <c r="F155" s="65">
        <v>0.38461538461538464</v>
      </c>
      <c r="G155" s="66">
        <v>15.0</v>
      </c>
      <c r="H155" s="65">
        <v>0.0</v>
      </c>
      <c r="I155" s="67">
        <v>0.0</v>
      </c>
      <c r="J155" s="65">
        <f t="shared" ref="J155:K155" si="153">F155+H155</f>
        <v>0.3846153846</v>
      </c>
      <c r="K155" s="68">
        <f t="shared" si="153"/>
        <v>15</v>
      </c>
    </row>
    <row r="156" ht="14.25" customHeight="1">
      <c r="B156" s="64">
        <v>154.0</v>
      </c>
      <c r="C156" s="35" t="s">
        <v>420</v>
      </c>
      <c r="D156" s="35" t="s">
        <v>421</v>
      </c>
      <c r="E156" s="36" t="s">
        <v>74</v>
      </c>
      <c r="F156" s="65">
        <v>0.1794871794871795</v>
      </c>
      <c r="G156" s="66">
        <v>7.0</v>
      </c>
      <c r="H156" s="65">
        <v>0.13157894736842105</v>
      </c>
      <c r="I156" s="67">
        <v>5.0</v>
      </c>
      <c r="J156" s="65">
        <f t="shared" ref="J156:K156" si="154">F156+H156</f>
        <v>0.3110661269</v>
      </c>
      <c r="K156" s="68">
        <f t="shared" si="154"/>
        <v>12</v>
      </c>
    </row>
    <row r="157" ht="14.25" customHeight="1">
      <c r="B157" s="57"/>
      <c r="G157" s="58"/>
      <c r="I157" s="58"/>
      <c r="K157" s="58"/>
    </row>
    <row r="158" ht="14.25" customHeight="1">
      <c r="B158" s="57"/>
      <c r="G158" s="58"/>
      <c r="I158" s="58"/>
      <c r="K158" s="58"/>
    </row>
    <row r="159" ht="14.25" customHeight="1">
      <c r="B159" s="57"/>
      <c r="G159" s="58"/>
      <c r="I159" s="58"/>
      <c r="K159" s="58"/>
    </row>
    <row r="160" ht="14.25" customHeight="1">
      <c r="B160" s="57"/>
      <c r="G160" s="58"/>
      <c r="I160" s="58"/>
      <c r="K160" s="58"/>
    </row>
    <row r="161" ht="14.25" customHeight="1">
      <c r="B161" s="57"/>
      <c r="G161" s="58"/>
      <c r="I161" s="58"/>
      <c r="K161" s="58"/>
    </row>
    <row r="162" ht="14.25" customHeight="1">
      <c r="B162" s="57"/>
      <c r="G162" s="58"/>
      <c r="I162" s="58"/>
      <c r="K162" s="58"/>
    </row>
    <row r="163" ht="14.25" customHeight="1">
      <c r="B163" s="57"/>
      <c r="G163" s="58"/>
      <c r="I163" s="58"/>
      <c r="K163" s="58"/>
    </row>
    <row r="164" ht="14.25" customHeight="1">
      <c r="B164" s="57"/>
      <c r="G164" s="58"/>
      <c r="I164" s="58"/>
      <c r="K164" s="58"/>
    </row>
    <row r="165" ht="14.25" customHeight="1">
      <c r="B165" s="57"/>
      <c r="G165" s="58"/>
      <c r="I165" s="58"/>
      <c r="K165" s="58"/>
    </row>
    <row r="166" ht="14.25" customHeight="1">
      <c r="B166" s="57"/>
      <c r="G166" s="58"/>
      <c r="I166" s="58"/>
      <c r="K166" s="58"/>
    </row>
    <row r="167" ht="14.25" customHeight="1">
      <c r="B167" s="57"/>
      <c r="G167" s="58"/>
      <c r="I167" s="58"/>
      <c r="K167" s="58"/>
    </row>
    <row r="168" ht="14.25" customHeight="1">
      <c r="B168" s="57"/>
      <c r="G168" s="58"/>
      <c r="I168" s="58"/>
      <c r="K168" s="58"/>
    </row>
    <row r="169" ht="14.25" customHeight="1">
      <c r="B169" s="57"/>
      <c r="G169" s="58"/>
      <c r="I169" s="58"/>
      <c r="K169" s="58"/>
    </row>
    <row r="170" ht="14.25" customHeight="1">
      <c r="B170" s="57"/>
      <c r="G170" s="58"/>
      <c r="I170" s="58"/>
      <c r="K170" s="58"/>
    </row>
    <row r="171" ht="14.25" customHeight="1">
      <c r="B171" s="57"/>
      <c r="G171" s="58"/>
      <c r="I171" s="58"/>
      <c r="K171" s="58"/>
    </row>
    <row r="172" ht="14.25" customHeight="1">
      <c r="B172" s="57"/>
      <c r="G172" s="58"/>
      <c r="I172" s="58"/>
      <c r="K172" s="58"/>
    </row>
    <row r="173" ht="14.25" customHeight="1">
      <c r="B173" s="57"/>
      <c r="G173" s="58"/>
      <c r="I173" s="58"/>
      <c r="K173" s="58"/>
    </row>
    <row r="174" ht="14.25" customHeight="1">
      <c r="B174" s="57"/>
      <c r="G174" s="58"/>
      <c r="I174" s="58"/>
      <c r="K174" s="58"/>
    </row>
    <row r="175" ht="14.25" customHeight="1">
      <c r="B175" s="57"/>
      <c r="G175" s="58"/>
      <c r="I175" s="58"/>
      <c r="K175" s="58"/>
    </row>
    <row r="176" ht="14.25" customHeight="1">
      <c r="B176" s="57"/>
      <c r="G176" s="58"/>
      <c r="I176" s="58"/>
      <c r="K176" s="58"/>
    </row>
    <row r="177" ht="14.25" customHeight="1">
      <c r="B177" s="57"/>
      <c r="G177" s="58"/>
      <c r="I177" s="58"/>
      <c r="K177" s="58"/>
    </row>
    <row r="178" ht="14.25" customHeight="1">
      <c r="B178" s="57"/>
      <c r="G178" s="58"/>
      <c r="I178" s="58"/>
      <c r="K178" s="58"/>
    </row>
    <row r="179" ht="14.25" customHeight="1">
      <c r="B179" s="57"/>
      <c r="G179" s="58"/>
      <c r="I179" s="58"/>
      <c r="K179" s="58"/>
    </row>
    <row r="180" ht="14.25" customHeight="1">
      <c r="B180" s="57"/>
      <c r="G180" s="58"/>
      <c r="I180" s="58"/>
      <c r="K180" s="58"/>
    </row>
    <row r="181" ht="14.25" customHeight="1">
      <c r="B181" s="57"/>
      <c r="G181" s="58"/>
      <c r="I181" s="58"/>
      <c r="K181" s="58"/>
    </row>
    <row r="182" ht="14.25" customHeight="1">
      <c r="B182" s="57"/>
      <c r="G182" s="58"/>
      <c r="I182" s="58"/>
      <c r="K182" s="58"/>
    </row>
    <row r="183" ht="14.25" customHeight="1">
      <c r="B183" s="57"/>
      <c r="G183" s="58"/>
      <c r="I183" s="58"/>
      <c r="K183" s="58"/>
    </row>
    <row r="184" ht="14.25" customHeight="1">
      <c r="B184" s="57"/>
      <c r="G184" s="58"/>
      <c r="I184" s="58"/>
      <c r="K184" s="58"/>
    </row>
    <row r="185" ht="14.25" customHeight="1">
      <c r="B185" s="57"/>
      <c r="G185" s="58"/>
      <c r="I185" s="58"/>
      <c r="K185" s="58"/>
    </row>
    <row r="186" ht="14.25" customHeight="1">
      <c r="B186" s="57"/>
      <c r="G186" s="58"/>
      <c r="I186" s="58"/>
      <c r="K186" s="58"/>
    </row>
    <row r="187" ht="14.25" customHeight="1">
      <c r="B187" s="57"/>
      <c r="G187" s="58"/>
      <c r="I187" s="58"/>
      <c r="K187" s="58"/>
    </row>
    <row r="188" ht="14.25" customHeight="1">
      <c r="B188" s="57"/>
      <c r="G188" s="58"/>
      <c r="I188" s="58"/>
      <c r="K188" s="58"/>
    </row>
    <row r="189" ht="14.25" customHeight="1">
      <c r="B189" s="57"/>
      <c r="G189" s="58"/>
      <c r="I189" s="58"/>
      <c r="K189" s="58"/>
    </row>
    <row r="190" ht="14.25" customHeight="1">
      <c r="B190" s="57"/>
      <c r="G190" s="58"/>
      <c r="I190" s="58"/>
      <c r="K190" s="58"/>
    </row>
    <row r="191" ht="14.25" customHeight="1">
      <c r="B191" s="57"/>
      <c r="G191" s="58"/>
      <c r="I191" s="58"/>
      <c r="K191" s="58"/>
    </row>
    <row r="192" ht="14.25" customHeight="1">
      <c r="B192" s="57"/>
      <c r="G192" s="58"/>
      <c r="I192" s="58"/>
      <c r="K192" s="58"/>
    </row>
    <row r="193" ht="14.25" customHeight="1">
      <c r="B193" s="57"/>
      <c r="G193" s="58"/>
      <c r="I193" s="58"/>
      <c r="K193" s="58"/>
    </row>
    <row r="194" ht="14.25" customHeight="1">
      <c r="B194" s="57"/>
      <c r="G194" s="58"/>
      <c r="I194" s="58"/>
      <c r="K194" s="58"/>
    </row>
    <row r="195" ht="14.25" customHeight="1">
      <c r="B195" s="57"/>
      <c r="G195" s="58"/>
      <c r="I195" s="58"/>
      <c r="K195" s="58"/>
    </row>
    <row r="196" ht="14.25" customHeight="1">
      <c r="B196" s="57"/>
      <c r="G196" s="58"/>
      <c r="I196" s="58"/>
      <c r="K196" s="58"/>
    </row>
    <row r="197" ht="14.25" customHeight="1">
      <c r="B197" s="57"/>
      <c r="G197" s="58"/>
      <c r="I197" s="58"/>
      <c r="K197" s="58"/>
    </row>
    <row r="198" ht="14.25" customHeight="1">
      <c r="B198" s="57"/>
      <c r="G198" s="58"/>
      <c r="I198" s="58"/>
      <c r="K198" s="58"/>
    </row>
    <row r="199" ht="14.25" customHeight="1">
      <c r="B199" s="57"/>
      <c r="G199" s="58"/>
      <c r="I199" s="58"/>
      <c r="K199" s="58"/>
    </row>
    <row r="200" ht="14.25" customHeight="1">
      <c r="B200" s="57"/>
      <c r="G200" s="58"/>
      <c r="I200" s="58"/>
      <c r="K200" s="58"/>
    </row>
    <row r="201" ht="14.25" customHeight="1">
      <c r="B201" s="57"/>
      <c r="G201" s="58"/>
      <c r="I201" s="58"/>
      <c r="K201" s="58"/>
    </row>
    <row r="202" ht="14.25" customHeight="1">
      <c r="B202" s="57"/>
      <c r="G202" s="58"/>
      <c r="I202" s="58"/>
      <c r="K202" s="58"/>
    </row>
    <row r="203" ht="14.25" customHeight="1">
      <c r="B203" s="57"/>
      <c r="G203" s="58"/>
      <c r="I203" s="58"/>
      <c r="K203" s="58"/>
    </row>
    <row r="204" ht="14.25" customHeight="1">
      <c r="B204" s="57"/>
      <c r="G204" s="58"/>
      <c r="I204" s="58"/>
      <c r="K204" s="58"/>
    </row>
    <row r="205" ht="14.25" customHeight="1">
      <c r="B205" s="57"/>
      <c r="G205" s="58"/>
      <c r="I205" s="58"/>
      <c r="K205" s="58"/>
    </row>
    <row r="206" ht="14.25" customHeight="1">
      <c r="B206" s="57"/>
      <c r="G206" s="58"/>
      <c r="I206" s="58"/>
      <c r="K206" s="58"/>
    </row>
    <row r="207" ht="14.25" customHeight="1">
      <c r="B207" s="57"/>
      <c r="G207" s="58"/>
      <c r="I207" s="58"/>
      <c r="K207" s="58"/>
    </row>
    <row r="208" ht="14.25" customHeight="1">
      <c r="B208" s="57"/>
      <c r="G208" s="58"/>
      <c r="I208" s="58"/>
      <c r="K208" s="58"/>
    </row>
    <row r="209" ht="14.25" customHeight="1">
      <c r="B209" s="57"/>
      <c r="G209" s="58"/>
      <c r="I209" s="58"/>
      <c r="K209" s="58"/>
    </row>
    <row r="210" ht="14.25" customHeight="1">
      <c r="B210" s="57"/>
      <c r="G210" s="58"/>
      <c r="I210" s="58"/>
      <c r="K210" s="58"/>
    </row>
    <row r="211" ht="14.25" customHeight="1">
      <c r="B211" s="57"/>
      <c r="G211" s="58"/>
      <c r="I211" s="58"/>
      <c r="K211" s="58"/>
    </row>
    <row r="212" ht="14.25" customHeight="1">
      <c r="B212" s="57"/>
      <c r="G212" s="58"/>
      <c r="I212" s="58"/>
      <c r="K212" s="58"/>
    </row>
    <row r="213" ht="14.25" customHeight="1">
      <c r="B213" s="57"/>
      <c r="G213" s="58"/>
      <c r="I213" s="58"/>
      <c r="K213" s="58"/>
    </row>
    <row r="214" ht="14.25" customHeight="1">
      <c r="B214" s="57"/>
      <c r="G214" s="58"/>
      <c r="I214" s="58"/>
      <c r="K214" s="58"/>
    </row>
    <row r="215" ht="14.25" customHeight="1">
      <c r="B215" s="57"/>
      <c r="G215" s="58"/>
      <c r="I215" s="58"/>
      <c r="K215" s="58"/>
    </row>
    <row r="216" ht="14.25" customHeight="1">
      <c r="B216" s="57"/>
      <c r="G216" s="58"/>
      <c r="I216" s="58"/>
      <c r="K216" s="58"/>
    </row>
    <row r="217" ht="14.25" customHeight="1">
      <c r="B217" s="57"/>
      <c r="G217" s="58"/>
      <c r="I217" s="58"/>
      <c r="K217" s="58"/>
    </row>
    <row r="218" ht="14.25" customHeight="1">
      <c r="B218" s="57"/>
      <c r="G218" s="58"/>
      <c r="I218" s="58"/>
      <c r="K218" s="58"/>
    </row>
    <row r="219" ht="14.25" customHeight="1">
      <c r="B219" s="57"/>
      <c r="G219" s="58"/>
      <c r="I219" s="58"/>
      <c r="K219" s="58"/>
    </row>
    <row r="220" ht="14.25" customHeight="1">
      <c r="B220" s="57"/>
      <c r="G220" s="58"/>
      <c r="I220" s="58"/>
      <c r="K220" s="58"/>
    </row>
    <row r="221" ht="14.25" customHeight="1">
      <c r="B221" s="57"/>
      <c r="G221" s="58"/>
      <c r="I221" s="58"/>
      <c r="K221" s="58"/>
    </row>
    <row r="222" ht="14.25" customHeight="1">
      <c r="B222" s="57"/>
      <c r="G222" s="58"/>
      <c r="I222" s="58"/>
      <c r="K222" s="58"/>
    </row>
    <row r="223" ht="14.25" customHeight="1">
      <c r="B223" s="57"/>
      <c r="G223" s="58"/>
      <c r="I223" s="58"/>
      <c r="K223" s="58"/>
    </row>
    <row r="224" ht="14.25" customHeight="1">
      <c r="B224" s="57"/>
      <c r="G224" s="58"/>
      <c r="I224" s="58"/>
      <c r="K224" s="58"/>
    </row>
    <row r="225" ht="14.25" customHeight="1">
      <c r="B225" s="57"/>
      <c r="G225" s="58"/>
      <c r="I225" s="58"/>
      <c r="K225" s="58"/>
    </row>
    <row r="226" ht="14.25" customHeight="1">
      <c r="B226" s="57"/>
      <c r="G226" s="58"/>
      <c r="I226" s="58"/>
      <c r="K226" s="58"/>
    </row>
    <row r="227" ht="14.25" customHeight="1">
      <c r="B227" s="57"/>
      <c r="G227" s="58"/>
      <c r="I227" s="58"/>
      <c r="K227" s="58"/>
    </row>
    <row r="228" ht="14.25" customHeight="1">
      <c r="B228" s="57"/>
      <c r="G228" s="58"/>
      <c r="I228" s="58"/>
      <c r="K228" s="58"/>
    </row>
    <row r="229" ht="14.25" customHeight="1">
      <c r="B229" s="57"/>
      <c r="G229" s="58"/>
      <c r="I229" s="58"/>
      <c r="K229" s="58"/>
    </row>
    <row r="230" ht="14.25" customHeight="1">
      <c r="B230" s="57"/>
      <c r="G230" s="58"/>
      <c r="I230" s="58"/>
      <c r="K230" s="58"/>
    </row>
    <row r="231" ht="14.25" customHeight="1">
      <c r="B231" s="57"/>
      <c r="G231" s="58"/>
      <c r="I231" s="58"/>
      <c r="K231" s="58"/>
    </row>
    <row r="232" ht="14.25" customHeight="1">
      <c r="B232" s="57"/>
      <c r="G232" s="58"/>
      <c r="I232" s="58"/>
      <c r="K232" s="58"/>
    </row>
    <row r="233" ht="14.25" customHeight="1">
      <c r="B233" s="57"/>
      <c r="G233" s="58"/>
      <c r="I233" s="58"/>
      <c r="K233" s="58"/>
    </row>
    <row r="234" ht="14.25" customHeight="1">
      <c r="B234" s="57"/>
      <c r="G234" s="58"/>
      <c r="I234" s="58"/>
      <c r="K234" s="58"/>
    </row>
    <row r="235" ht="14.25" customHeight="1">
      <c r="B235" s="57"/>
      <c r="G235" s="58"/>
      <c r="I235" s="58"/>
      <c r="K235" s="58"/>
    </row>
    <row r="236" ht="14.25" customHeight="1">
      <c r="B236" s="57"/>
      <c r="G236" s="58"/>
      <c r="I236" s="58"/>
      <c r="K236" s="58"/>
    </row>
    <row r="237" ht="14.25" customHeight="1">
      <c r="B237" s="57"/>
      <c r="G237" s="58"/>
      <c r="I237" s="58"/>
      <c r="K237" s="58"/>
    </row>
    <row r="238" ht="14.25" customHeight="1">
      <c r="B238" s="57"/>
      <c r="G238" s="58"/>
      <c r="I238" s="58"/>
      <c r="K238" s="58"/>
    </row>
    <row r="239" ht="14.25" customHeight="1">
      <c r="B239" s="57"/>
      <c r="G239" s="58"/>
      <c r="I239" s="58"/>
      <c r="K239" s="58"/>
    </row>
    <row r="240" ht="14.25" customHeight="1">
      <c r="B240" s="57"/>
      <c r="G240" s="58"/>
      <c r="I240" s="58"/>
      <c r="K240" s="58"/>
    </row>
    <row r="241" ht="14.25" customHeight="1">
      <c r="B241" s="57"/>
      <c r="G241" s="58"/>
      <c r="I241" s="58"/>
      <c r="K241" s="58"/>
    </row>
    <row r="242" ht="14.25" customHeight="1">
      <c r="B242" s="57"/>
      <c r="G242" s="58"/>
      <c r="I242" s="58"/>
      <c r="K242" s="58"/>
    </row>
    <row r="243" ht="14.25" customHeight="1">
      <c r="B243" s="57"/>
      <c r="G243" s="58"/>
      <c r="I243" s="58"/>
      <c r="K243" s="58"/>
    </row>
    <row r="244" ht="14.25" customHeight="1">
      <c r="B244" s="57"/>
      <c r="G244" s="58"/>
      <c r="I244" s="58"/>
      <c r="K244" s="58"/>
    </row>
    <row r="245" ht="14.25" customHeight="1">
      <c r="B245" s="57"/>
      <c r="G245" s="58"/>
      <c r="I245" s="58"/>
      <c r="K245" s="58"/>
    </row>
    <row r="246" ht="14.25" customHeight="1">
      <c r="B246" s="57"/>
      <c r="G246" s="58"/>
      <c r="I246" s="58"/>
      <c r="K246" s="58"/>
    </row>
    <row r="247" ht="14.25" customHeight="1">
      <c r="B247" s="57"/>
      <c r="G247" s="58"/>
      <c r="I247" s="58"/>
      <c r="K247" s="58"/>
    </row>
    <row r="248" ht="14.25" customHeight="1">
      <c r="B248" s="57"/>
      <c r="G248" s="58"/>
      <c r="I248" s="58"/>
      <c r="K248" s="58"/>
    </row>
    <row r="249" ht="14.25" customHeight="1">
      <c r="B249" s="57"/>
      <c r="G249" s="58"/>
      <c r="I249" s="58"/>
      <c r="K249" s="58"/>
    </row>
    <row r="250" ht="14.25" customHeight="1">
      <c r="B250" s="57"/>
      <c r="G250" s="58"/>
      <c r="I250" s="58"/>
      <c r="K250" s="58"/>
    </row>
    <row r="251" ht="14.25" customHeight="1">
      <c r="B251" s="57"/>
      <c r="G251" s="58"/>
      <c r="I251" s="58"/>
      <c r="K251" s="58"/>
    </row>
    <row r="252" ht="14.25" customHeight="1">
      <c r="B252" s="57"/>
      <c r="G252" s="58"/>
      <c r="I252" s="58"/>
      <c r="K252" s="58"/>
    </row>
    <row r="253" ht="14.25" customHeight="1">
      <c r="B253" s="57"/>
      <c r="G253" s="58"/>
      <c r="I253" s="58"/>
      <c r="K253" s="58"/>
    </row>
    <row r="254" ht="14.25" customHeight="1">
      <c r="B254" s="57"/>
      <c r="G254" s="58"/>
      <c r="I254" s="58"/>
      <c r="K254" s="58"/>
    </row>
    <row r="255" ht="14.25" customHeight="1">
      <c r="B255" s="57"/>
      <c r="G255" s="58"/>
      <c r="I255" s="58"/>
      <c r="K255" s="58"/>
    </row>
    <row r="256" ht="14.25" customHeight="1">
      <c r="B256" s="57"/>
      <c r="G256" s="58"/>
      <c r="I256" s="58"/>
      <c r="K256" s="58"/>
    </row>
    <row r="257" ht="14.25" customHeight="1">
      <c r="B257" s="57"/>
      <c r="G257" s="58"/>
      <c r="I257" s="58"/>
      <c r="K257" s="58"/>
    </row>
    <row r="258" ht="14.25" customHeight="1">
      <c r="B258" s="57"/>
      <c r="G258" s="58"/>
      <c r="I258" s="58"/>
      <c r="K258" s="58"/>
    </row>
    <row r="259" ht="14.25" customHeight="1">
      <c r="B259" s="57"/>
      <c r="G259" s="58"/>
      <c r="I259" s="58"/>
      <c r="K259" s="58"/>
    </row>
    <row r="260" ht="14.25" customHeight="1">
      <c r="B260" s="57"/>
      <c r="G260" s="58"/>
      <c r="I260" s="58"/>
      <c r="K260" s="58"/>
    </row>
    <row r="261" ht="14.25" customHeight="1">
      <c r="B261" s="57"/>
      <c r="G261" s="58"/>
      <c r="I261" s="58"/>
      <c r="K261" s="58"/>
    </row>
    <row r="262" ht="14.25" customHeight="1">
      <c r="B262" s="57"/>
      <c r="G262" s="58"/>
      <c r="I262" s="58"/>
      <c r="K262" s="58"/>
    </row>
    <row r="263" ht="14.25" customHeight="1">
      <c r="B263" s="57"/>
      <c r="G263" s="58"/>
      <c r="I263" s="58"/>
      <c r="K263" s="58"/>
    </row>
    <row r="264" ht="14.25" customHeight="1">
      <c r="B264" s="57"/>
      <c r="G264" s="58"/>
      <c r="I264" s="58"/>
      <c r="K264" s="58"/>
    </row>
    <row r="265" ht="14.25" customHeight="1">
      <c r="B265" s="57"/>
      <c r="G265" s="58"/>
      <c r="I265" s="58"/>
      <c r="K265" s="58"/>
    </row>
    <row r="266" ht="14.25" customHeight="1">
      <c r="B266" s="57"/>
      <c r="G266" s="58"/>
      <c r="I266" s="58"/>
      <c r="K266" s="58"/>
    </row>
    <row r="267" ht="14.25" customHeight="1">
      <c r="B267" s="57"/>
      <c r="G267" s="58"/>
      <c r="I267" s="58"/>
      <c r="K267" s="58"/>
    </row>
    <row r="268" ht="14.25" customHeight="1">
      <c r="B268" s="57"/>
      <c r="G268" s="58"/>
      <c r="I268" s="58"/>
      <c r="K268" s="58"/>
    </row>
    <row r="269" ht="14.25" customHeight="1">
      <c r="B269" s="57"/>
      <c r="G269" s="58"/>
      <c r="I269" s="58"/>
      <c r="K269" s="58"/>
    </row>
    <row r="270" ht="14.25" customHeight="1">
      <c r="B270" s="57"/>
      <c r="G270" s="58"/>
      <c r="I270" s="58"/>
      <c r="K270" s="58"/>
    </row>
    <row r="271" ht="14.25" customHeight="1">
      <c r="B271" s="57"/>
      <c r="G271" s="58"/>
      <c r="I271" s="58"/>
      <c r="K271" s="58"/>
    </row>
    <row r="272" ht="14.25" customHeight="1">
      <c r="B272" s="57"/>
      <c r="G272" s="58"/>
      <c r="I272" s="58"/>
      <c r="K272" s="58"/>
    </row>
    <row r="273" ht="14.25" customHeight="1">
      <c r="B273" s="57"/>
      <c r="G273" s="58"/>
      <c r="I273" s="58"/>
      <c r="K273" s="58"/>
    </row>
    <row r="274" ht="14.25" customHeight="1">
      <c r="B274" s="57"/>
      <c r="G274" s="58"/>
      <c r="I274" s="58"/>
      <c r="K274" s="58"/>
    </row>
    <row r="275" ht="14.25" customHeight="1">
      <c r="B275" s="57"/>
      <c r="G275" s="58"/>
      <c r="I275" s="58"/>
      <c r="K275" s="58"/>
    </row>
    <row r="276" ht="14.25" customHeight="1">
      <c r="B276" s="57"/>
      <c r="G276" s="58"/>
      <c r="I276" s="58"/>
      <c r="K276" s="58"/>
    </row>
    <row r="277" ht="14.25" customHeight="1">
      <c r="B277" s="57"/>
      <c r="G277" s="58"/>
      <c r="I277" s="58"/>
      <c r="K277" s="58"/>
    </row>
    <row r="278" ht="14.25" customHeight="1">
      <c r="B278" s="57"/>
      <c r="G278" s="58"/>
      <c r="I278" s="58"/>
      <c r="K278" s="58"/>
    </row>
    <row r="279" ht="14.25" customHeight="1">
      <c r="B279" s="57"/>
      <c r="G279" s="58"/>
      <c r="I279" s="58"/>
      <c r="K279" s="58"/>
    </row>
    <row r="280" ht="14.25" customHeight="1">
      <c r="B280" s="57"/>
      <c r="G280" s="58"/>
      <c r="I280" s="58"/>
      <c r="K280" s="58"/>
    </row>
    <row r="281" ht="14.25" customHeight="1">
      <c r="B281" s="57"/>
      <c r="G281" s="58"/>
      <c r="I281" s="58"/>
      <c r="K281" s="58"/>
    </row>
    <row r="282" ht="14.25" customHeight="1">
      <c r="B282" s="57"/>
      <c r="G282" s="58"/>
      <c r="I282" s="58"/>
      <c r="K282" s="58"/>
    </row>
    <row r="283" ht="14.25" customHeight="1">
      <c r="B283" s="57"/>
      <c r="G283" s="58"/>
      <c r="I283" s="58"/>
      <c r="K283" s="58"/>
    </row>
    <row r="284" ht="14.25" customHeight="1">
      <c r="B284" s="57"/>
      <c r="G284" s="58"/>
      <c r="I284" s="58"/>
      <c r="K284" s="58"/>
    </row>
    <row r="285" ht="14.25" customHeight="1">
      <c r="B285" s="57"/>
      <c r="G285" s="58"/>
      <c r="I285" s="58"/>
      <c r="K285" s="58"/>
    </row>
    <row r="286" ht="14.25" customHeight="1">
      <c r="B286" s="57"/>
      <c r="G286" s="58"/>
      <c r="I286" s="58"/>
      <c r="K286" s="58"/>
    </row>
    <row r="287" ht="14.25" customHeight="1">
      <c r="B287" s="57"/>
      <c r="G287" s="58"/>
      <c r="I287" s="58"/>
      <c r="K287" s="58"/>
    </row>
    <row r="288" ht="14.25" customHeight="1">
      <c r="B288" s="57"/>
      <c r="G288" s="58"/>
      <c r="I288" s="58"/>
      <c r="K288" s="58"/>
    </row>
    <row r="289" ht="14.25" customHeight="1">
      <c r="B289" s="57"/>
      <c r="G289" s="58"/>
      <c r="I289" s="58"/>
      <c r="K289" s="58"/>
    </row>
    <row r="290" ht="14.25" customHeight="1">
      <c r="B290" s="57"/>
      <c r="G290" s="58"/>
      <c r="I290" s="58"/>
      <c r="K290" s="58"/>
    </row>
    <row r="291" ht="14.25" customHeight="1">
      <c r="B291" s="57"/>
      <c r="G291" s="58"/>
      <c r="I291" s="58"/>
      <c r="K291" s="58"/>
    </row>
    <row r="292" ht="14.25" customHeight="1">
      <c r="B292" s="57"/>
      <c r="G292" s="58"/>
      <c r="I292" s="58"/>
      <c r="K292" s="58"/>
    </row>
    <row r="293" ht="14.25" customHeight="1">
      <c r="B293" s="57"/>
      <c r="G293" s="58"/>
      <c r="I293" s="58"/>
      <c r="K293" s="58"/>
    </row>
    <row r="294" ht="14.25" customHeight="1">
      <c r="B294" s="57"/>
      <c r="G294" s="58"/>
      <c r="I294" s="58"/>
      <c r="K294" s="58"/>
    </row>
    <row r="295" ht="14.25" customHeight="1">
      <c r="B295" s="57"/>
      <c r="G295" s="58"/>
      <c r="I295" s="58"/>
      <c r="K295" s="58"/>
    </row>
    <row r="296" ht="14.25" customHeight="1">
      <c r="B296" s="57"/>
      <c r="G296" s="58"/>
      <c r="I296" s="58"/>
      <c r="K296" s="58"/>
    </row>
    <row r="297" ht="14.25" customHeight="1">
      <c r="B297" s="57"/>
      <c r="G297" s="58"/>
      <c r="I297" s="58"/>
      <c r="K297" s="58"/>
    </row>
    <row r="298" ht="14.25" customHeight="1">
      <c r="B298" s="57"/>
      <c r="G298" s="58"/>
      <c r="I298" s="58"/>
      <c r="K298" s="58"/>
    </row>
    <row r="299" ht="14.25" customHeight="1">
      <c r="B299" s="57"/>
      <c r="G299" s="58"/>
      <c r="I299" s="58"/>
      <c r="K299" s="58"/>
    </row>
    <row r="300" ht="14.25" customHeight="1">
      <c r="B300" s="57"/>
      <c r="G300" s="58"/>
      <c r="I300" s="58"/>
      <c r="K300" s="58"/>
    </row>
    <row r="301" ht="14.25" customHeight="1">
      <c r="B301" s="57"/>
      <c r="G301" s="58"/>
      <c r="I301" s="58"/>
      <c r="K301" s="58"/>
    </row>
    <row r="302" ht="14.25" customHeight="1">
      <c r="B302" s="57"/>
      <c r="G302" s="58"/>
      <c r="I302" s="58"/>
      <c r="K302" s="58"/>
    </row>
    <row r="303" ht="14.25" customHeight="1">
      <c r="B303" s="57"/>
      <c r="G303" s="58"/>
      <c r="I303" s="58"/>
      <c r="K303" s="58"/>
    </row>
    <row r="304" ht="14.25" customHeight="1">
      <c r="B304" s="57"/>
      <c r="G304" s="58"/>
      <c r="I304" s="58"/>
      <c r="K304" s="58"/>
    </row>
    <row r="305" ht="14.25" customHeight="1">
      <c r="B305" s="57"/>
      <c r="G305" s="58"/>
      <c r="I305" s="58"/>
      <c r="K305" s="58"/>
    </row>
    <row r="306" ht="14.25" customHeight="1">
      <c r="B306" s="57"/>
      <c r="G306" s="58"/>
      <c r="I306" s="58"/>
      <c r="K306" s="58"/>
    </row>
    <row r="307" ht="14.25" customHeight="1">
      <c r="B307" s="57"/>
      <c r="G307" s="58"/>
      <c r="I307" s="58"/>
      <c r="K307" s="58"/>
    </row>
    <row r="308" ht="14.25" customHeight="1">
      <c r="B308" s="57"/>
      <c r="G308" s="58"/>
      <c r="I308" s="58"/>
      <c r="K308" s="58"/>
    </row>
    <row r="309" ht="14.25" customHeight="1">
      <c r="B309" s="57"/>
      <c r="G309" s="58"/>
      <c r="I309" s="58"/>
      <c r="K309" s="58"/>
    </row>
    <row r="310" ht="14.25" customHeight="1">
      <c r="B310" s="57"/>
      <c r="G310" s="58"/>
      <c r="I310" s="58"/>
      <c r="K310" s="58"/>
    </row>
    <row r="311" ht="14.25" customHeight="1">
      <c r="B311" s="57"/>
      <c r="G311" s="58"/>
      <c r="I311" s="58"/>
      <c r="K311" s="58"/>
    </row>
    <row r="312" ht="14.25" customHeight="1">
      <c r="B312" s="57"/>
      <c r="G312" s="58"/>
      <c r="I312" s="58"/>
      <c r="K312" s="58"/>
    </row>
    <row r="313" ht="14.25" customHeight="1">
      <c r="B313" s="57"/>
      <c r="G313" s="58"/>
      <c r="I313" s="58"/>
      <c r="K313" s="58"/>
    </row>
    <row r="314" ht="14.25" customHeight="1">
      <c r="B314" s="57"/>
      <c r="G314" s="58"/>
      <c r="I314" s="58"/>
      <c r="K314" s="58"/>
    </row>
    <row r="315" ht="14.25" customHeight="1">
      <c r="B315" s="57"/>
      <c r="G315" s="58"/>
      <c r="I315" s="58"/>
      <c r="K315" s="58"/>
    </row>
    <row r="316" ht="14.25" customHeight="1">
      <c r="B316" s="57"/>
      <c r="G316" s="58"/>
      <c r="I316" s="58"/>
      <c r="K316" s="58"/>
    </row>
    <row r="317" ht="14.25" customHeight="1">
      <c r="B317" s="57"/>
      <c r="G317" s="58"/>
      <c r="I317" s="58"/>
      <c r="K317" s="58"/>
    </row>
    <row r="318" ht="14.25" customHeight="1">
      <c r="B318" s="57"/>
      <c r="G318" s="58"/>
      <c r="I318" s="58"/>
      <c r="K318" s="58"/>
    </row>
    <row r="319" ht="14.25" customHeight="1">
      <c r="B319" s="57"/>
      <c r="G319" s="58"/>
      <c r="I319" s="58"/>
      <c r="K319" s="58"/>
    </row>
    <row r="320" ht="14.25" customHeight="1">
      <c r="B320" s="57"/>
      <c r="G320" s="58"/>
      <c r="I320" s="58"/>
      <c r="K320" s="58"/>
    </row>
    <row r="321" ht="14.25" customHeight="1">
      <c r="B321" s="57"/>
      <c r="G321" s="58"/>
      <c r="I321" s="58"/>
      <c r="K321" s="58"/>
    </row>
    <row r="322" ht="14.25" customHeight="1">
      <c r="B322" s="57"/>
      <c r="G322" s="58"/>
      <c r="I322" s="58"/>
      <c r="K322" s="58"/>
    </row>
    <row r="323" ht="14.25" customHeight="1">
      <c r="B323" s="57"/>
      <c r="G323" s="58"/>
      <c r="I323" s="58"/>
      <c r="K323" s="58"/>
    </row>
    <row r="324" ht="14.25" customHeight="1">
      <c r="B324" s="57"/>
      <c r="G324" s="58"/>
      <c r="I324" s="58"/>
      <c r="K324" s="58"/>
    </row>
    <row r="325" ht="14.25" customHeight="1">
      <c r="B325" s="57"/>
      <c r="G325" s="58"/>
      <c r="I325" s="58"/>
      <c r="K325" s="58"/>
    </row>
    <row r="326" ht="14.25" customHeight="1">
      <c r="B326" s="57"/>
      <c r="G326" s="58"/>
      <c r="I326" s="58"/>
      <c r="K326" s="58"/>
    </row>
    <row r="327" ht="14.25" customHeight="1">
      <c r="B327" s="57"/>
      <c r="G327" s="58"/>
      <c r="I327" s="58"/>
      <c r="K327" s="58"/>
    </row>
    <row r="328" ht="14.25" customHeight="1">
      <c r="B328" s="57"/>
      <c r="G328" s="58"/>
      <c r="I328" s="58"/>
      <c r="K328" s="58"/>
    </row>
    <row r="329" ht="14.25" customHeight="1">
      <c r="B329" s="57"/>
      <c r="G329" s="58"/>
      <c r="I329" s="58"/>
      <c r="K329" s="58"/>
    </row>
    <row r="330" ht="14.25" customHeight="1">
      <c r="B330" s="57"/>
      <c r="G330" s="58"/>
      <c r="I330" s="58"/>
      <c r="K330" s="58"/>
    </row>
    <row r="331" ht="14.25" customHeight="1">
      <c r="B331" s="57"/>
      <c r="G331" s="58"/>
      <c r="I331" s="58"/>
      <c r="K331" s="58"/>
    </row>
    <row r="332" ht="14.25" customHeight="1">
      <c r="B332" s="57"/>
      <c r="G332" s="58"/>
      <c r="I332" s="58"/>
      <c r="K332" s="58"/>
    </row>
    <row r="333" ht="14.25" customHeight="1">
      <c r="B333" s="57"/>
      <c r="G333" s="58"/>
      <c r="I333" s="58"/>
      <c r="K333" s="58"/>
    </row>
    <row r="334" ht="14.25" customHeight="1">
      <c r="B334" s="57"/>
      <c r="G334" s="58"/>
      <c r="I334" s="58"/>
      <c r="K334" s="58"/>
    </row>
    <row r="335" ht="14.25" customHeight="1">
      <c r="B335" s="57"/>
      <c r="G335" s="58"/>
      <c r="I335" s="58"/>
      <c r="K335" s="58"/>
    </row>
    <row r="336" ht="14.25" customHeight="1">
      <c r="B336" s="57"/>
      <c r="G336" s="58"/>
      <c r="I336" s="58"/>
      <c r="K336" s="58"/>
    </row>
    <row r="337" ht="14.25" customHeight="1">
      <c r="B337" s="57"/>
      <c r="G337" s="58"/>
      <c r="I337" s="58"/>
      <c r="K337" s="58"/>
    </row>
    <row r="338" ht="14.25" customHeight="1">
      <c r="B338" s="57"/>
      <c r="G338" s="58"/>
      <c r="I338" s="58"/>
      <c r="K338" s="58"/>
    </row>
    <row r="339" ht="14.25" customHeight="1">
      <c r="B339" s="57"/>
      <c r="G339" s="58"/>
      <c r="I339" s="58"/>
      <c r="K339" s="58"/>
    </row>
    <row r="340" ht="14.25" customHeight="1">
      <c r="B340" s="57"/>
      <c r="G340" s="58"/>
      <c r="I340" s="58"/>
      <c r="K340" s="58"/>
    </row>
    <row r="341" ht="14.25" customHeight="1">
      <c r="B341" s="57"/>
      <c r="G341" s="58"/>
      <c r="I341" s="58"/>
      <c r="K341" s="58"/>
    </row>
    <row r="342" ht="14.25" customHeight="1">
      <c r="B342" s="57"/>
      <c r="G342" s="58"/>
      <c r="I342" s="58"/>
      <c r="K342" s="58"/>
    </row>
    <row r="343" ht="14.25" customHeight="1">
      <c r="B343" s="57"/>
      <c r="G343" s="58"/>
      <c r="I343" s="58"/>
      <c r="K343" s="58"/>
    </row>
    <row r="344" ht="14.25" customHeight="1">
      <c r="B344" s="57"/>
      <c r="G344" s="58"/>
      <c r="I344" s="58"/>
      <c r="K344" s="58"/>
    </row>
    <row r="345" ht="14.25" customHeight="1">
      <c r="B345" s="57"/>
      <c r="G345" s="58"/>
      <c r="I345" s="58"/>
      <c r="K345" s="58"/>
    </row>
    <row r="346" ht="14.25" customHeight="1">
      <c r="B346" s="57"/>
      <c r="G346" s="58"/>
      <c r="I346" s="58"/>
      <c r="K346" s="58"/>
    </row>
    <row r="347" ht="14.25" customHeight="1">
      <c r="B347" s="57"/>
      <c r="G347" s="58"/>
      <c r="I347" s="58"/>
      <c r="K347" s="58"/>
    </row>
    <row r="348" ht="14.25" customHeight="1">
      <c r="B348" s="57"/>
      <c r="G348" s="58"/>
      <c r="I348" s="58"/>
      <c r="K348" s="58"/>
    </row>
    <row r="349" ht="14.25" customHeight="1">
      <c r="B349" s="57"/>
      <c r="G349" s="58"/>
      <c r="I349" s="58"/>
      <c r="K349" s="58"/>
    </row>
    <row r="350" ht="14.25" customHeight="1">
      <c r="B350" s="57"/>
      <c r="G350" s="58"/>
      <c r="I350" s="58"/>
      <c r="K350" s="58"/>
    </row>
    <row r="351" ht="14.25" customHeight="1">
      <c r="B351" s="57"/>
      <c r="G351" s="58"/>
      <c r="I351" s="58"/>
      <c r="K351" s="58"/>
    </row>
    <row r="352" ht="14.25" customHeight="1">
      <c r="B352" s="57"/>
      <c r="G352" s="58"/>
      <c r="I352" s="58"/>
      <c r="K352" s="58"/>
    </row>
    <row r="353" ht="14.25" customHeight="1">
      <c r="B353" s="57"/>
      <c r="G353" s="58"/>
      <c r="I353" s="58"/>
      <c r="K353" s="58"/>
    </row>
    <row r="354" ht="14.25" customHeight="1">
      <c r="B354" s="57"/>
      <c r="G354" s="58"/>
      <c r="I354" s="58"/>
      <c r="K354" s="58"/>
    </row>
    <row r="355" ht="14.25" customHeight="1">
      <c r="B355" s="57"/>
      <c r="G355" s="58"/>
      <c r="I355" s="58"/>
      <c r="K355" s="58"/>
    </row>
    <row r="356" ht="14.25" customHeight="1">
      <c r="B356" s="57"/>
      <c r="G356" s="58"/>
      <c r="I356" s="58"/>
      <c r="K356" s="58"/>
    </row>
    <row r="357" ht="14.25" customHeight="1">
      <c r="B357" s="57"/>
      <c r="G357" s="58"/>
      <c r="I357" s="58"/>
      <c r="K357" s="58"/>
    </row>
    <row r="358" ht="14.25" customHeight="1">
      <c r="B358" s="57"/>
      <c r="G358" s="58"/>
      <c r="I358" s="58"/>
      <c r="K358" s="58"/>
    </row>
    <row r="359" ht="14.25" customHeight="1">
      <c r="B359" s="57"/>
      <c r="G359" s="58"/>
      <c r="I359" s="58"/>
      <c r="K359" s="58"/>
    </row>
    <row r="360" ht="14.25" customHeight="1">
      <c r="B360" s="57"/>
      <c r="G360" s="58"/>
      <c r="I360" s="58"/>
      <c r="K360" s="58"/>
    </row>
    <row r="361" ht="14.25" customHeight="1">
      <c r="B361" s="57"/>
      <c r="G361" s="58"/>
      <c r="I361" s="58"/>
      <c r="K361" s="58"/>
    </row>
    <row r="362" ht="14.25" customHeight="1">
      <c r="B362" s="57"/>
      <c r="G362" s="58"/>
      <c r="I362" s="58"/>
      <c r="K362" s="58"/>
    </row>
    <row r="363" ht="14.25" customHeight="1">
      <c r="B363" s="57"/>
      <c r="G363" s="58"/>
      <c r="I363" s="58"/>
      <c r="K363" s="58"/>
    </row>
    <row r="364" ht="14.25" customHeight="1">
      <c r="B364" s="57"/>
      <c r="G364" s="58"/>
      <c r="I364" s="58"/>
      <c r="K364" s="58"/>
    </row>
    <row r="365" ht="14.25" customHeight="1">
      <c r="B365" s="57"/>
      <c r="G365" s="58"/>
      <c r="I365" s="58"/>
      <c r="K365" s="58"/>
    </row>
    <row r="366" ht="14.25" customHeight="1">
      <c r="B366" s="57"/>
      <c r="G366" s="58"/>
      <c r="I366" s="58"/>
      <c r="K366" s="58"/>
    </row>
    <row r="367" ht="14.25" customHeight="1">
      <c r="B367" s="57"/>
      <c r="G367" s="58"/>
      <c r="I367" s="58"/>
      <c r="K367" s="58"/>
    </row>
    <row r="368" ht="14.25" customHeight="1">
      <c r="B368" s="57"/>
      <c r="G368" s="58"/>
      <c r="I368" s="58"/>
      <c r="K368" s="58"/>
    </row>
    <row r="369" ht="14.25" customHeight="1">
      <c r="B369" s="57"/>
      <c r="G369" s="58"/>
      <c r="I369" s="58"/>
      <c r="K369" s="58"/>
    </row>
    <row r="370" ht="14.25" customHeight="1">
      <c r="B370" s="57"/>
      <c r="G370" s="58"/>
      <c r="I370" s="58"/>
      <c r="K370" s="58"/>
    </row>
    <row r="371" ht="14.25" customHeight="1">
      <c r="B371" s="57"/>
      <c r="G371" s="58"/>
      <c r="I371" s="58"/>
      <c r="K371" s="58"/>
    </row>
    <row r="372" ht="14.25" customHeight="1">
      <c r="B372" s="57"/>
      <c r="G372" s="58"/>
      <c r="I372" s="58"/>
      <c r="K372" s="58"/>
    </row>
    <row r="373" ht="14.25" customHeight="1">
      <c r="B373" s="57"/>
      <c r="G373" s="58"/>
      <c r="I373" s="58"/>
      <c r="K373" s="58"/>
    </row>
    <row r="374" ht="14.25" customHeight="1">
      <c r="B374" s="57"/>
      <c r="G374" s="58"/>
      <c r="I374" s="58"/>
      <c r="K374" s="58"/>
    </row>
    <row r="375" ht="14.25" customHeight="1">
      <c r="B375" s="57"/>
      <c r="G375" s="58"/>
      <c r="I375" s="58"/>
      <c r="K375" s="58"/>
    </row>
    <row r="376" ht="14.25" customHeight="1">
      <c r="B376" s="57"/>
      <c r="G376" s="58"/>
      <c r="I376" s="58"/>
      <c r="K376" s="58"/>
    </row>
    <row r="377" ht="14.25" customHeight="1">
      <c r="B377" s="57"/>
      <c r="G377" s="58"/>
      <c r="I377" s="58"/>
      <c r="K377" s="58"/>
    </row>
    <row r="378" ht="14.25" customHeight="1">
      <c r="B378" s="57"/>
      <c r="G378" s="58"/>
      <c r="I378" s="58"/>
      <c r="K378" s="58"/>
    </row>
    <row r="379" ht="14.25" customHeight="1">
      <c r="B379" s="57"/>
      <c r="G379" s="58"/>
      <c r="I379" s="58"/>
      <c r="K379" s="58"/>
    </row>
    <row r="380" ht="14.25" customHeight="1">
      <c r="B380" s="57"/>
      <c r="G380" s="58"/>
      <c r="I380" s="58"/>
      <c r="K380" s="58"/>
    </row>
    <row r="381" ht="14.25" customHeight="1">
      <c r="B381" s="57"/>
      <c r="G381" s="58"/>
      <c r="I381" s="58"/>
      <c r="K381" s="58"/>
    </row>
    <row r="382" ht="14.25" customHeight="1">
      <c r="B382" s="57"/>
      <c r="G382" s="58"/>
      <c r="I382" s="58"/>
      <c r="K382" s="58"/>
    </row>
    <row r="383" ht="14.25" customHeight="1">
      <c r="B383" s="57"/>
      <c r="G383" s="58"/>
      <c r="I383" s="58"/>
      <c r="K383" s="58"/>
    </row>
    <row r="384" ht="14.25" customHeight="1">
      <c r="B384" s="57"/>
      <c r="G384" s="58"/>
      <c r="I384" s="58"/>
      <c r="K384" s="58"/>
    </row>
    <row r="385" ht="14.25" customHeight="1">
      <c r="B385" s="57"/>
      <c r="G385" s="58"/>
      <c r="I385" s="58"/>
      <c r="K385" s="58"/>
    </row>
    <row r="386" ht="14.25" customHeight="1">
      <c r="B386" s="57"/>
      <c r="G386" s="58"/>
      <c r="I386" s="58"/>
      <c r="K386" s="58"/>
    </row>
    <row r="387" ht="14.25" customHeight="1">
      <c r="B387" s="57"/>
      <c r="G387" s="58"/>
      <c r="I387" s="58"/>
      <c r="K387" s="58"/>
    </row>
    <row r="388" ht="14.25" customHeight="1">
      <c r="B388" s="57"/>
      <c r="G388" s="58"/>
      <c r="I388" s="58"/>
      <c r="K388" s="58"/>
    </row>
    <row r="389" ht="14.25" customHeight="1">
      <c r="B389" s="57"/>
      <c r="G389" s="58"/>
      <c r="I389" s="58"/>
      <c r="K389" s="58"/>
    </row>
    <row r="390" ht="14.25" customHeight="1">
      <c r="B390" s="57"/>
      <c r="G390" s="58"/>
      <c r="I390" s="58"/>
      <c r="K390" s="58"/>
    </row>
    <row r="391" ht="14.25" customHeight="1">
      <c r="B391" s="57"/>
      <c r="G391" s="58"/>
      <c r="I391" s="58"/>
      <c r="K391" s="58"/>
    </row>
    <row r="392" ht="14.25" customHeight="1">
      <c r="B392" s="57"/>
      <c r="G392" s="58"/>
      <c r="I392" s="58"/>
      <c r="K392" s="58"/>
    </row>
    <row r="393" ht="14.25" customHeight="1">
      <c r="B393" s="57"/>
      <c r="G393" s="58"/>
      <c r="I393" s="58"/>
      <c r="K393" s="58"/>
    </row>
    <row r="394" ht="14.25" customHeight="1">
      <c r="B394" s="57"/>
      <c r="G394" s="58"/>
      <c r="I394" s="58"/>
      <c r="K394" s="58"/>
    </row>
    <row r="395" ht="14.25" customHeight="1">
      <c r="B395" s="57"/>
      <c r="G395" s="58"/>
      <c r="I395" s="58"/>
      <c r="K395" s="58"/>
    </row>
    <row r="396" ht="14.25" customHeight="1">
      <c r="B396" s="57"/>
      <c r="G396" s="58"/>
      <c r="I396" s="58"/>
      <c r="K396" s="58"/>
    </row>
    <row r="397" ht="14.25" customHeight="1">
      <c r="B397" s="57"/>
      <c r="G397" s="58"/>
      <c r="I397" s="58"/>
      <c r="K397" s="58"/>
    </row>
    <row r="398" ht="14.25" customHeight="1">
      <c r="B398" s="57"/>
      <c r="G398" s="58"/>
      <c r="I398" s="58"/>
      <c r="K398" s="58"/>
    </row>
    <row r="399" ht="14.25" customHeight="1">
      <c r="B399" s="57"/>
      <c r="G399" s="58"/>
      <c r="I399" s="58"/>
      <c r="K399" s="58"/>
    </row>
    <row r="400" ht="14.25" customHeight="1">
      <c r="B400" s="57"/>
      <c r="G400" s="58"/>
      <c r="I400" s="58"/>
      <c r="K400" s="58"/>
    </row>
    <row r="401" ht="14.25" customHeight="1">
      <c r="B401" s="57"/>
      <c r="G401" s="58"/>
      <c r="I401" s="58"/>
      <c r="K401" s="58"/>
    </row>
    <row r="402" ht="14.25" customHeight="1">
      <c r="B402" s="57"/>
      <c r="G402" s="58"/>
      <c r="I402" s="58"/>
      <c r="K402" s="58"/>
    </row>
    <row r="403" ht="14.25" customHeight="1">
      <c r="B403" s="57"/>
      <c r="G403" s="58"/>
      <c r="I403" s="58"/>
      <c r="K403" s="58"/>
    </row>
    <row r="404" ht="14.25" customHeight="1">
      <c r="B404" s="57"/>
      <c r="G404" s="58"/>
      <c r="I404" s="58"/>
      <c r="K404" s="58"/>
    </row>
    <row r="405" ht="14.25" customHeight="1">
      <c r="B405" s="57"/>
      <c r="G405" s="58"/>
      <c r="I405" s="58"/>
      <c r="K405" s="58"/>
    </row>
    <row r="406" ht="14.25" customHeight="1">
      <c r="B406" s="57"/>
      <c r="G406" s="58"/>
      <c r="I406" s="58"/>
      <c r="K406" s="58"/>
    </row>
    <row r="407" ht="14.25" customHeight="1">
      <c r="B407" s="57"/>
      <c r="G407" s="58"/>
      <c r="I407" s="58"/>
      <c r="K407" s="58"/>
    </row>
    <row r="408" ht="14.25" customHeight="1">
      <c r="B408" s="57"/>
      <c r="G408" s="58"/>
      <c r="I408" s="58"/>
      <c r="K408" s="58"/>
    </row>
    <row r="409" ht="14.25" customHeight="1">
      <c r="B409" s="57"/>
      <c r="G409" s="58"/>
      <c r="I409" s="58"/>
      <c r="K409" s="58"/>
    </row>
    <row r="410" ht="14.25" customHeight="1">
      <c r="B410" s="57"/>
      <c r="G410" s="58"/>
      <c r="I410" s="58"/>
      <c r="K410" s="58"/>
    </row>
    <row r="411" ht="14.25" customHeight="1">
      <c r="B411" s="57"/>
      <c r="G411" s="58"/>
      <c r="I411" s="58"/>
      <c r="K411" s="58"/>
    </row>
    <row r="412" ht="14.25" customHeight="1">
      <c r="B412" s="57"/>
      <c r="G412" s="58"/>
      <c r="I412" s="58"/>
      <c r="K412" s="58"/>
    </row>
    <row r="413" ht="14.25" customHeight="1">
      <c r="B413" s="57"/>
      <c r="G413" s="58"/>
      <c r="I413" s="58"/>
      <c r="K413" s="58"/>
    </row>
    <row r="414" ht="14.25" customHeight="1">
      <c r="B414" s="57"/>
      <c r="G414" s="58"/>
      <c r="I414" s="58"/>
      <c r="K414" s="58"/>
    </row>
    <row r="415" ht="14.25" customHeight="1">
      <c r="B415" s="57"/>
      <c r="G415" s="58"/>
      <c r="I415" s="58"/>
      <c r="K415" s="58"/>
    </row>
    <row r="416" ht="14.25" customHeight="1">
      <c r="B416" s="57"/>
      <c r="G416" s="58"/>
      <c r="I416" s="58"/>
      <c r="K416" s="58"/>
    </row>
    <row r="417" ht="14.25" customHeight="1">
      <c r="B417" s="57"/>
      <c r="G417" s="58"/>
      <c r="I417" s="58"/>
      <c r="K417" s="58"/>
    </row>
    <row r="418" ht="14.25" customHeight="1">
      <c r="B418" s="57"/>
      <c r="G418" s="58"/>
      <c r="I418" s="58"/>
      <c r="K418" s="58"/>
    </row>
    <row r="419" ht="14.25" customHeight="1">
      <c r="B419" s="57"/>
      <c r="G419" s="58"/>
      <c r="I419" s="58"/>
      <c r="K419" s="58"/>
    </row>
    <row r="420" ht="14.25" customHeight="1">
      <c r="B420" s="57"/>
      <c r="G420" s="58"/>
      <c r="I420" s="58"/>
      <c r="K420" s="58"/>
    </row>
    <row r="421" ht="14.25" customHeight="1">
      <c r="B421" s="57"/>
      <c r="G421" s="58"/>
      <c r="I421" s="58"/>
      <c r="K421" s="58"/>
    </row>
    <row r="422" ht="14.25" customHeight="1">
      <c r="B422" s="57"/>
      <c r="G422" s="58"/>
      <c r="I422" s="58"/>
      <c r="K422" s="58"/>
    </row>
    <row r="423" ht="14.25" customHeight="1">
      <c r="B423" s="57"/>
      <c r="G423" s="58"/>
      <c r="I423" s="58"/>
      <c r="K423" s="58"/>
    </row>
    <row r="424" ht="14.25" customHeight="1">
      <c r="B424" s="57"/>
      <c r="G424" s="58"/>
      <c r="I424" s="58"/>
      <c r="K424" s="58"/>
    </row>
    <row r="425" ht="14.25" customHeight="1">
      <c r="B425" s="57"/>
      <c r="G425" s="58"/>
      <c r="I425" s="58"/>
      <c r="K425" s="58"/>
    </row>
    <row r="426" ht="14.25" customHeight="1">
      <c r="B426" s="57"/>
      <c r="G426" s="58"/>
      <c r="I426" s="58"/>
      <c r="K426" s="58"/>
    </row>
    <row r="427" ht="14.25" customHeight="1">
      <c r="B427" s="57"/>
      <c r="G427" s="58"/>
      <c r="I427" s="58"/>
      <c r="K427" s="58"/>
    </row>
    <row r="428" ht="14.25" customHeight="1">
      <c r="B428" s="57"/>
      <c r="G428" s="58"/>
      <c r="I428" s="58"/>
      <c r="K428" s="58"/>
    </row>
    <row r="429" ht="14.25" customHeight="1">
      <c r="B429" s="57"/>
      <c r="G429" s="58"/>
      <c r="I429" s="58"/>
      <c r="K429" s="58"/>
    </row>
    <row r="430" ht="14.25" customHeight="1">
      <c r="B430" s="57"/>
      <c r="G430" s="58"/>
      <c r="I430" s="58"/>
      <c r="K430" s="58"/>
    </row>
    <row r="431" ht="14.25" customHeight="1">
      <c r="B431" s="57"/>
      <c r="G431" s="58"/>
      <c r="I431" s="58"/>
      <c r="K431" s="58"/>
    </row>
    <row r="432" ht="14.25" customHeight="1">
      <c r="B432" s="57"/>
      <c r="G432" s="58"/>
      <c r="I432" s="58"/>
      <c r="K432" s="58"/>
    </row>
    <row r="433" ht="14.25" customHeight="1">
      <c r="B433" s="57"/>
      <c r="G433" s="58"/>
      <c r="I433" s="58"/>
      <c r="K433" s="58"/>
    </row>
    <row r="434" ht="14.25" customHeight="1">
      <c r="B434" s="57"/>
      <c r="G434" s="58"/>
      <c r="I434" s="58"/>
      <c r="K434" s="58"/>
    </row>
    <row r="435" ht="14.25" customHeight="1">
      <c r="B435" s="57"/>
      <c r="G435" s="58"/>
      <c r="I435" s="58"/>
      <c r="K435" s="58"/>
    </row>
    <row r="436" ht="14.25" customHeight="1">
      <c r="B436" s="57"/>
      <c r="G436" s="58"/>
      <c r="I436" s="58"/>
      <c r="K436" s="58"/>
    </row>
    <row r="437" ht="14.25" customHeight="1">
      <c r="B437" s="57"/>
      <c r="G437" s="58"/>
      <c r="I437" s="58"/>
      <c r="K437" s="58"/>
    </row>
    <row r="438" ht="14.25" customHeight="1">
      <c r="B438" s="57"/>
      <c r="G438" s="58"/>
      <c r="I438" s="58"/>
      <c r="K438" s="58"/>
    </row>
    <row r="439" ht="14.25" customHeight="1">
      <c r="B439" s="57"/>
      <c r="G439" s="58"/>
      <c r="I439" s="58"/>
      <c r="K439" s="58"/>
    </row>
    <row r="440" ht="14.25" customHeight="1">
      <c r="B440" s="57"/>
      <c r="G440" s="58"/>
      <c r="I440" s="58"/>
      <c r="K440" s="58"/>
    </row>
    <row r="441" ht="14.25" customHeight="1">
      <c r="B441" s="57"/>
      <c r="G441" s="58"/>
      <c r="I441" s="58"/>
      <c r="K441" s="58"/>
    </row>
    <row r="442" ht="14.25" customHeight="1">
      <c r="B442" s="57"/>
      <c r="G442" s="58"/>
      <c r="I442" s="58"/>
      <c r="K442" s="58"/>
    </row>
    <row r="443" ht="14.25" customHeight="1">
      <c r="B443" s="57"/>
      <c r="G443" s="58"/>
      <c r="I443" s="58"/>
      <c r="K443" s="58"/>
    </row>
    <row r="444" ht="14.25" customHeight="1">
      <c r="B444" s="57"/>
      <c r="G444" s="58"/>
      <c r="I444" s="58"/>
      <c r="K444" s="58"/>
    </row>
    <row r="445" ht="14.25" customHeight="1">
      <c r="B445" s="57"/>
      <c r="G445" s="58"/>
      <c r="I445" s="58"/>
      <c r="K445" s="58"/>
    </row>
    <row r="446" ht="14.25" customHeight="1">
      <c r="B446" s="57"/>
      <c r="G446" s="58"/>
      <c r="I446" s="58"/>
      <c r="K446" s="58"/>
    </row>
    <row r="447" ht="14.25" customHeight="1">
      <c r="B447" s="57"/>
      <c r="G447" s="58"/>
      <c r="I447" s="58"/>
      <c r="K447" s="58"/>
    </row>
    <row r="448" ht="14.25" customHeight="1">
      <c r="B448" s="57"/>
      <c r="G448" s="58"/>
      <c r="I448" s="58"/>
      <c r="K448" s="58"/>
    </row>
    <row r="449" ht="14.25" customHeight="1">
      <c r="B449" s="57"/>
      <c r="G449" s="58"/>
      <c r="I449" s="58"/>
      <c r="K449" s="58"/>
    </row>
    <row r="450" ht="14.25" customHeight="1">
      <c r="B450" s="57"/>
      <c r="G450" s="58"/>
      <c r="I450" s="58"/>
      <c r="K450" s="58"/>
    </row>
    <row r="451" ht="14.25" customHeight="1">
      <c r="B451" s="57"/>
      <c r="G451" s="58"/>
      <c r="I451" s="58"/>
      <c r="K451" s="58"/>
    </row>
    <row r="452" ht="14.25" customHeight="1">
      <c r="B452" s="57"/>
      <c r="G452" s="58"/>
      <c r="I452" s="58"/>
      <c r="K452" s="58"/>
    </row>
    <row r="453" ht="14.25" customHeight="1">
      <c r="B453" s="57"/>
      <c r="G453" s="58"/>
      <c r="I453" s="58"/>
      <c r="K453" s="58"/>
    </row>
    <row r="454" ht="14.25" customHeight="1">
      <c r="B454" s="57"/>
      <c r="G454" s="58"/>
      <c r="I454" s="58"/>
      <c r="K454" s="58"/>
    </row>
    <row r="455" ht="14.25" customHeight="1">
      <c r="B455" s="57"/>
      <c r="G455" s="58"/>
      <c r="I455" s="58"/>
      <c r="K455" s="58"/>
    </row>
    <row r="456" ht="14.25" customHeight="1">
      <c r="B456" s="57"/>
      <c r="G456" s="58"/>
      <c r="I456" s="58"/>
      <c r="K456" s="58"/>
    </row>
    <row r="457" ht="14.25" customHeight="1">
      <c r="B457" s="57"/>
      <c r="G457" s="58"/>
      <c r="I457" s="58"/>
      <c r="K457" s="58"/>
    </row>
    <row r="458" ht="14.25" customHeight="1">
      <c r="B458" s="57"/>
      <c r="G458" s="58"/>
      <c r="I458" s="58"/>
      <c r="K458" s="58"/>
    </row>
    <row r="459" ht="14.25" customHeight="1">
      <c r="B459" s="57"/>
      <c r="G459" s="58"/>
      <c r="I459" s="58"/>
      <c r="K459" s="58"/>
    </row>
    <row r="460" ht="14.25" customHeight="1">
      <c r="B460" s="57"/>
      <c r="G460" s="58"/>
      <c r="I460" s="58"/>
      <c r="K460" s="58"/>
    </row>
    <row r="461" ht="14.25" customHeight="1">
      <c r="B461" s="57"/>
      <c r="G461" s="58"/>
      <c r="I461" s="58"/>
      <c r="K461" s="58"/>
    </row>
    <row r="462" ht="14.25" customHeight="1">
      <c r="B462" s="57"/>
      <c r="G462" s="58"/>
      <c r="I462" s="58"/>
      <c r="K462" s="58"/>
    </row>
    <row r="463" ht="14.25" customHeight="1">
      <c r="B463" s="57"/>
      <c r="G463" s="58"/>
      <c r="I463" s="58"/>
      <c r="K463" s="58"/>
    </row>
    <row r="464" ht="14.25" customHeight="1">
      <c r="B464" s="57"/>
      <c r="G464" s="58"/>
      <c r="I464" s="58"/>
      <c r="K464" s="58"/>
    </row>
    <row r="465" ht="14.25" customHeight="1">
      <c r="B465" s="57"/>
      <c r="G465" s="58"/>
      <c r="I465" s="58"/>
      <c r="K465" s="58"/>
    </row>
    <row r="466" ht="14.25" customHeight="1">
      <c r="B466" s="57"/>
      <c r="G466" s="58"/>
      <c r="I466" s="58"/>
      <c r="K466" s="58"/>
    </row>
    <row r="467" ht="14.25" customHeight="1">
      <c r="B467" s="57"/>
      <c r="G467" s="58"/>
      <c r="I467" s="58"/>
      <c r="K467" s="58"/>
    </row>
    <row r="468" ht="14.25" customHeight="1">
      <c r="B468" s="57"/>
      <c r="G468" s="58"/>
      <c r="I468" s="58"/>
      <c r="K468" s="58"/>
    </row>
    <row r="469" ht="14.25" customHeight="1">
      <c r="B469" s="57"/>
      <c r="G469" s="58"/>
      <c r="I469" s="58"/>
      <c r="K469" s="58"/>
    </row>
    <row r="470" ht="14.25" customHeight="1">
      <c r="B470" s="57"/>
      <c r="G470" s="58"/>
      <c r="I470" s="58"/>
      <c r="K470" s="58"/>
    </row>
    <row r="471" ht="14.25" customHeight="1">
      <c r="B471" s="57"/>
      <c r="G471" s="58"/>
      <c r="I471" s="58"/>
      <c r="K471" s="58"/>
    </row>
    <row r="472" ht="14.25" customHeight="1">
      <c r="B472" s="57"/>
      <c r="G472" s="58"/>
      <c r="I472" s="58"/>
      <c r="K472" s="58"/>
    </row>
    <row r="473" ht="14.25" customHeight="1">
      <c r="B473" s="57"/>
      <c r="G473" s="58"/>
      <c r="I473" s="58"/>
      <c r="K473" s="58"/>
    </row>
    <row r="474" ht="14.25" customHeight="1">
      <c r="B474" s="57"/>
      <c r="G474" s="58"/>
      <c r="I474" s="58"/>
      <c r="K474" s="58"/>
    </row>
    <row r="475" ht="14.25" customHeight="1">
      <c r="B475" s="57"/>
      <c r="G475" s="58"/>
      <c r="I475" s="58"/>
      <c r="K475" s="58"/>
    </row>
    <row r="476" ht="14.25" customHeight="1">
      <c r="B476" s="57"/>
      <c r="G476" s="58"/>
      <c r="I476" s="58"/>
      <c r="K476" s="58"/>
    </row>
    <row r="477" ht="14.25" customHeight="1">
      <c r="B477" s="57"/>
      <c r="G477" s="58"/>
      <c r="I477" s="58"/>
      <c r="K477" s="58"/>
    </row>
    <row r="478" ht="14.25" customHeight="1">
      <c r="B478" s="57"/>
      <c r="G478" s="58"/>
      <c r="I478" s="58"/>
      <c r="K478" s="58"/>
    </row>
    <row r="479" ht="14.25" customHeight="1">
      <c r="B479" s="57"/>
      <c r="G479" s="58"/>
      <c r="I479" s="58"/>
      <c r="K479" s="58"/>
    </row>
    <row r="480" ht="14.25" customHeight="1">
      <c r="B480" s="57"/>
      <c r="G480" s="58"/>
      <c r="I480" s="58"/>
      <c r="K480" s="58"/>
    </row>
    <row r="481" ht="14.25" customHeight="1">
      <c r="B481" s="57"/>
      <c r="G481" s="58"/>
      <c r="I481" s="58"/>
      <c r="K481" s="58"/>
    </row>
    <row r="482" ht="14.25" customHeight="1">
      <c r="B482" s="57"/>
      <c r="G482" s="58"/>
      <c r="I482" s="58"/>
      <c r="K482" s="58"/>
    </row>
    <row r="483" ht="14.25" customHeight="1">
      <c r="B483" s="57"/>
      <c r="G483" s="58"/>
      <c r="I483" s="58"/>
      <c r="K483" s="58"/>
    </row>
    <row r="484" ht="14.25" customHeight="1">
      <c r="B484" s="57"/>
      <c r="G484" s="58"/>
      <c r="I484" s="58"/>
      <c r="K484" s="58"/>
    </row>
    <row r="485" ht="14.25" customHeight="1">
      <c r="B485" s="57"/>
      <c r="G485" s="58"/>
      <c r="I485" s="58"/>
      <c r="K485" s="58"/>
    </row>
    <row r="486" ht="14.25" customHeight="1">
      <c r="B486" s="57"/>
      <c r="G486" s="58"/>
      <c r="I486" s="58"/>
      <c r="K486" s="58"/>
    </row>
    <row r="487" ht="14.25" customHeight="1">
      <c r="B487" s="57"/>
      <c r="G487" s="58"/>
      <c r="I487" s="58"/>
      <c r="K487" s="58"/>
    </row>
    <row r="488" ht="14.25" customHeight="1">
      <c r="B488" s="57"/>
      <c r="G488" s="58"/>
      <c r="I488" s="58"/>
      <c r="K488" s="58"/>
    </row>
    <row r="489" ht="14.25" customHeight="1">
      <c r="B489" s="57"/>
      <c r="G489" s="58"/>
      <c r="I489" s="58"/>
      <c r="K489" s="58"/>
    </row>
    <row r="490" ht="14.25" customHeight="1">
      <c r="B490" s="57"/>
      <c r="G490" s="58"/>
      <c r="I490" s="58"/>
      <c r="K490" s="58"/>
    </row>
    <row r="491" ht="14.25" customHeight="1">
      <c r="B491" s="57"/>
      <c r="G491" s="58"/>
      <c r="I491" s="58"/>
      <c r="K491" s="58"/>
    </row>
    <row r="492" ht="14.25" customHeight="1">
      <c r="B492" s="57"/>
      <c r="G492" s="58"/>
      <c r="I492" s="58"/>
      <c r="K492" s="58"/>
    </row>
    <row r="493" ht="14.25" customHeight="1">
      <c r="B493" s="57"/>
      <c r="G493" s="58"/>
      <c r="I493" s="58"/>
      <c r="K493" s="58"/>
    </row>
    <row r="494" ht="14.25" customHeight="1">
      <c r="B494" s="57"/>
      <c r="G494" s="58"/>
      <c r="I494" s="58"/>
      <c r="K494" s="58"/>
    </row>
    <row r="495" ht="14.25" customHeight="1">
      <c r="B495" s="57"/>
      <c r="G495" s="58"/>
      <c r="I495" s="58"/>
      <c r="K495" s="58"/>
    </row>
    <row r="496" ht="14.25" customHeight="1">
      <c r="B496" s="57"/>
      <c r="G496" s="58"/>
      <c r="I496" s="58"/>
      <c r="K496" s="58"/>
    </row>
    <row r="497" ht="14.25" customHeight="1">
      <c r="B497" s="57"/>
      <c r="G497" s="58"/>
      <c r="I497" s="58"/>
      <c r="K497" s="58"/>
    </row>
    <row r="498" ht="14.25" customHeight="1">
      <c r="B498" s="57"/>
      <c r="G498" s="58"/>
      <c r="I498" s="58"/>
      <c r="K498" s="58"/>
    </row>
    <row r="499" ht="14.25" customHeight="1">
      <c r="B499" s="57"/>
      <c r="G499" s="58"/>
      <c r="I499" s="58"/>
      <c r="K499" s="58"/>
    </row>
    <row r="500" ht="14.25" customHeight="1">
      <c r="B500" s="57"/>
      <c r="G500" s="58"/>
      <c r="I500" s="58"/>
      <c r="K500" s="58"/>
    </row>
    <row r="501" ht="14.25" customHeight="1">
      <c r="B501" s="57"/>
      <c r="G501" s="58"/>
      <c r="I501" s="58"/>
      <c r="K501" s="58"/>
    </row>
    <row r="502" ht="14.25" customHeight="1">
      <c r="B502" s="57"/>
      <c r="G502" s="58"/>
      <c r="I502" s="58"/>
      <c r="K502" s="58"/>
    </row>
    <row r="503" ht="14.25" customHeight="1">
      <c r="B503" s="57"/>
      <c r="G503" s="58"/>
      <c r="I503" s="58"/>
      <c r="K503" s="58"/>
    </row>
    <row r="504" ht="14.25" customHeight="1">
      <c r="B504" s="57"/>
      <c r="G504" s="58"/>
      <c r="I504" s="58"/>
      <c r="K504" s="58"/>
    </row>
    <row r="505" ht="14.25" customHeight="1">
      <c r="B505" s="57"/>
      <c r="G505" s="58"/>
      <c r="I505" s="58"/>
      <c r="K505" s="58"/>
    </row>
    <row r="506" ht="14.25" customHeight="1">
      <c r="B506" s="57"/>
      <c r="G506" s="58"/>
      <c r="I506" s="58"/>
      <c r="K506" s="58"/>
    </row>
    <row r="507" ht="14.25" customHeight="1">
      <c r="B507" s="57"/>
      <c r="G507" s="58"/>
      <c r="I507" s="58"/>
      <c r="K507" s="58"/>
    </row>
    <row r="508" ht="14.25" customHeight="1">
      <c r="B508" s="57"/>
      <c r="G508" s="58"/>
      <c r="I508" s="58"/>
      <c r="K508" s="58"/>
    </row>
    <row r="509" ht="14.25" customHeight="1">
      <c r="B509" s="57"/>
      <c r="G509" s="58"/>
      <c r="I509" s="58"/>
      <c r="K509" s="58"/>
    </row>
    <row r="510" ht="14.25" customHeight="1">
      <c r="B510" s="57"/>
      <c r="G510" s="58"/>
      <c r="I510" s="58"/>
      <c r="K510" s="58"/>
    </row>
    <row r="511" ht="14.25" customHeight="1">
      <c r="B511" s="57"/>
      <c r="G511" s="58"/>
      <c r="I511" s="58"/>
      <c r="K511" s="58"/>
    </row>
    <row r="512" ht="14.25" customHeight="1">
      <c r="B512" s="57"/>
      <c r="G512" s="58"/>
      <c r="I512" s="58"/>
      <c r="K512" s="58"/>
    </row>
    <row r="513" ht="14.25" customHeight="1">
      <c r="B513" s="57"/>
      <c r="G513" s="58"/>
      <c r="I513" s="58"/>
      <c r="K513" s="58"/>
    </row>
    <row r="514" ht="14.25" customHeight="1">
      <c r="B514" s="57"/>
      <c r="G514" s="58"/>
      <c r="I514" s="58"/>
      <c r="K514" s="58"/>
    </row>
    <row r="515" ht="14.25" customHeight="1">
      <c r="B515" s="57"/>
      <c r="G515" s="58"/>
      <c r="I515" s="58"/>
      <c r="K515" s="58"/>
    </row>
    <row r="516" ht="14.25" customHeight="1">
      <c r="B516" s="57"/>
      <c r="G516" s="58"/>
      <c r="I516" s="58"/>
      <c r="K516" s="58"/>
    </row>
    <row r="517" ht="14.25" customHeight="1">
      <c r="B517" s="57"/>
      <c r="G517" s="58"/>
      <c r="I517" s="58"/>
      <c r="K517" s="58"/>
    </row>
    <row r="518" ht="14.25" customHeight="1">
      <c r="B518" s="57"/>
      <c r="G518" s="58"/>
      <c r="I518" s="58"/>
      <c r="K518" s="58"/>
    </row>
    <row r="519" ht="14.25" customHeight="1">
      <c r="B519" s="57"/>
      <c r="G519" s="58"/>
      <c r="I519" s="58"/>
      <c r="K519" s="58"/>
    </row>
    <row r="520" ht="14.25" customHeight="1">
      <c r="B520" s="57"/>
      <c r="G520" s="58"/>
      <c r="I520" s="58"/>
      <c r="K520" s="58"/>
    </row>
    <row r="521" ht="14.25" customHeight="1">
      <c r="B521" s="57"/>
      <c r="G521" s="58"/>
      <c r="I521" s="58"/>
      <c r="K521" s="58"/>
    </row>
    <row r="522" ht="14.25" customHeight="1">
      <c r="B522" s="57"/>
      <c r="G522" s="58"/>
      <c r="I522" s="58"/>
      <c r="K522" s="58"/>
    </row>
    <row r="523" ht="14.25" customHeight="1">
      <c r="B523" s="57"/>
      <c r="G523" s="58"/>
      <c r="I523" s="58"/>
      <c r="K523" s="58"/>
    </row>
    <row r="524" ht="14.25" customHeight="1">
      <c r="B524" s="57"/>
      <c r="G524" s="58"/>
      <c r="I524" s="58"/>
      <c r="K524" s="58"/>
    </row>
    <row r="525" ht="14.25" customHeight="1">
      <c r="B525" s="57"/>
      <c r="G525" s="58"/>
      <c r="I525" s="58"/>
      <c r="K525" s="58"/>
    </row>
    <row r="526" ht="14.25" customHeight="1">
      <c r="B526" s="57"/>
      <c r="G526" s="58"/>
      <c r="I526" s="58"/>
      <c r="K526" s="58"/>
    </row>
    <row r="527" ht="14.25" customHeight="1">
      <c r="B527" s="57"/>
      <c r="G527" s="58"/>
      <c r="I527" s="58"/>
      <c r="K527" s="58"/>
    </row>
    <row r="528" ht="14.25" customHeight="1">
      <c r="B528" s="57"/>
      <c r="G528" s="58"/>
      <c r="I528" s="58"/>
      <c r="K528" s="58"/>
    </row>
    <row r="529" ht="14.25" customHeight="1">
      <c r="B529" s="57"/>
      <c r="G529" s="58"/>
      <c r="I529" s="58"/>
      <c r="K529" s="58"/>
    </row>
    <row r="530" ht="14.25" customHeight="1">
      <c r="B530" s="57"/>
      <c r="G530" s="58"/>
      <c r="I530" s="58"/>
      <c r="K530" s="58"/>
    </row>
    <row r="531" ht="14.25" customHeight="1">
      <c r="B531" s="57"/>
      <c r="G531" s="58"/>
      <c r="I531" s="58"/>
      <c r="K531" s="58"/>
    </row>
    <row r="532" ht="14.25" customHeight="1">
      <c r="B532" s="57"/>
      <c r="G532" s="58"/>
      <c r="I532" s="58"/>
      <c r="K532" s="58"/>
    </row>
    <row r="533" ht="14.25" customHeight="1">
      <c r="B533" s="57"/>
      <c r="G533" s="58"/>
      <c r="I533" s="58"/>
      <c r="K533" s="58"/>
    </row>
    <row r="534" ht="14.25" customHeight="1">
      <c r="B534" s="57"/>
      <c r="G534" s="58"/>
      <c r="I534" s="58"/>
      <c r="K534" s="58"/>
    </row>
    <row r="535" ht="14.25" customHeight="1">
      <c r="B535" s="57"/>
      <c r="G535" s="58"/>
      <c r="I535" s="58"/>
      <c r="K535" s="58"/>
    </row>
    <row r="536" ht="14.25" customHeight="1">
      <c r="B536" s="57"/>
      <c r="G536" s="58"/>
      <c r="I536" s="58"/>
      <c r="K536" s="58"/>
    </row>
    <row r="537" ht="14.25" customHeight="1">
      <c r="B537" s="57"/>
      <c r="G537" s="58"/>
      <c r="I537" s="58"/>
      <c r="K537" s="58"/>
    </row>
    <row r="538" ht="14.25" customHeight="1">
      <c r="B538" s="57"/>
      <c r="G538" s="58"/>
      <c r="I538" s="58"/>
      <c r="K538" s="58"/>
    </row>
    <row r="539" ht="14.25" customHeight="1">
      <c r="B539" s="57"/>
      <c r="G539" s="58"/>
      <c r="I539" s="58"/>
      <c r="K539" s="58"/>
    </row>
    <row r="540" ht="14.25" customHeight="1">
      <c r="B540" s="57"/>
      <c r="G540" s="58"/>
      <c r="I540" s="58"/>
      <c r="K540" s="58"/>
    </row>
    <row r="541" ht="14.25" customHeight="1">
      <c r="B541" s="57"/>
      <c r="G541" s="58"/>
      <c r="I541" s="58"/>
      <c r="K541" s="58"/>
    </row>
    <row r="542" ht="14.25" customHeight="1">
      <c r="B542" s="57"/>
      <c r="G542" s="58"/>
      <c r="I542" s="58"/>
      <c r="K542" s="58"/>
    </row>
    <row r="543" ht="14.25" customHeight="1">
      <c r="B543" s="57"/>
      <c r="G543" s="58"/>
      <c r="I543" s="58"/>
      <c r="K543" s="58"/>
    </row>
    <row r="544" ht="14.25" customHeight="1">
      <c r="B544" s="57"/>
      <c r="G544" s="58"/>
      <c r="I544" s="58"/>
      <c r="K544" s="58"/>
    </row>
    <row r="545" ht="14.25" customHeight="1">
      <c r="B545" s="57"/>
      <c r="G545" s="58"/>
      <c r="I545" s="58"/>
      <c r="K545" s="58"/>
    </row>
    <row r="546" ht="14.25" customHeight="1">
      <c r="B546" s="57"/>
      <c r="G546" s="58"/>
      <c r="I546" s="58"/>
      <c r="K546" s="58"/>
    </row>
    <row r="547" ht="14.25" customHeight="1">
      <c r="B547" s="57"/>
      <c r="G547" s="58"/>
      <c r="I547" s="58"/>
      <c r="K547" s="58"/>
    </row>
    <row r="548" ht="14.25" customHeight="1">
      <c r="B548" s="57"/>
      <c r="G548" s="58"/>
      <c r="I548" s="58"/>
      <c r="K548" s="58"/>
    </row>
    <row r="549" ht="14.25" customHeight="1">
      <c r="B549" s="57"/>
      <c r="G549" s="58"/>
      <c r="I549" s="58"/>
      <c r="K549" s="58"/>
    </row>
    <row r="550" ht="14.25" customHeight="1">
      <c r="B550" s="57"/>
      <c r="G550" s="58"/>
      <c r="I550" s="58"/>
      <c r="K550" s="58"/>
    </row>
    <row r="551" ht="14.25" customHeight="1">
      <c r="B551" s="57"/>
      <c r="G551" s="58"/>
      <c r="I551" s="58"/>
      <c r="K551" s="58"/>
    </row>
    <row r="552" ht="14.25" customHeight="1">
      <c r="B552" s="57"/>
      <c r="G552" s="58"/>
      <c r="I552" s="58"/>
      <c r="K552" s="58"/>
    </row>
    <row r="553" ht="14.25" customHeight="1">
      <c r="B553" s="57"/>
      <c r="G553" s="58"/>
      <c r="I553" s="58"/>
      <c r="K553" s="58"/>
    </row>
    <row r="554" ht="14.25" customHeight="1">
      <c r="B554" s="57"/>
      <c r="G554" s="58"/>
      <c r="I554" s="58"/>
      <c r="K554" s="58"/>
    </row>
    <row r="555" ht="14.25" customHeight="1">
      <c r="B555" s="57"/>
      <c r="G555" s="58"/>
      <c r="I555" s="58"/>
      <c r="K555" s="58"/>
    </row>
    <row r="556" ht="14.25" customHeight="1">
      <c r="B556" s="57"/>
      <c r="G556" s="58"/>
      <c r="I556" s="58"/>
      <c r="K556" s="58"/>
    </row>
    <row r="557" ht="14.25" customHeight="1">
      <c r="B557" s="57"/>
      <c r="G557" s="58"/>
      <c r="I557" s="58"/>
      <c r="K557" s="58"/>
    </row>
    <row r="558" ht="14.25" customHeight="1">
      <c r="B558" s="57"/>
      <c r="G558" s="58"/>
      <c r="I558" s="58"/>
      <c r="K558" s="58"/>
    </row>
    <row r="559" ht="14.25" customHeight="1">
      <c r="B559" s="57"/>
      <c r="G559" s="58"/>
      <c r="I559" s="58"/>
      <c r="K559" s="58"/>
    </row>
    <row r="560" ht="14.25" customHeight="1">
      <c r="B560" s="57"/>
      <c r="G560" s="58"/>
      <c r="I560" s="58"/>
      <c r="K560" s="58"/>
    </row>
    <row r="561" ht="14.25" customHeight="1">
      <c r="B561" s="57"/>
      <c r="G561" s="58"/>
      <c r="I561" s="58"/>
      <c r="K561" s="58"/>
    </row>
    <row r="562" ht="14.25" customHeight="1">
      <c r="B562" s="57"/>
      <c r="G562" s="58"/>
      <c r="I562" s="58"/>
      <c r="K562" s="58"/>
    </row>
    <row r="563" ht="14.25" customHeight="1">
      <c r="B563" s="57"/>
      <c r="G563" s="58"/>
      <c r="I563" s="58"/>
      <c r="K563" s="58"/>
    </row>
    <row r="564" ht="14.25" customHeight="1">
      <c r="B564" s="57"/>
      <c r="G564" s="58"/>
      <c r="I564" s="58"/>
      <c r="K564" s="58"/>
    </row>
    <row r="565" ht="14.25" customHeight="1">
      <c r="B565" s="57"/>
      <c r="G565" s="58"/>
      <c r="I565" s="58"/>
      <c r="K565" s="58"/>
    </row>
    <row r="566" ht="14.25" customHeight="1">
      <c r="B566" s="57"/>
      <c r="G566" s="58"/>
      <c r="I566" s="58"/>
      <c r="K566" s="58"/>
    </row>
    <row r="567" ht="14.25" customHeight="1">
      <c r="B567" s="57"/>
      <c r="G567" s="58"/>
      <c r="I567" s="58"/>
      <c r="K567" s="58"/>
    </row>
    <row r="568" ht="14.25" customHeight="1">
      <c r="B568" s="57"/>
      <c r="G568" s="58"/>
      <c r="I568" s="58"/>
      <c r="K568" s="58"/>
    </row>
    <row r="569" ht="14.25" customHeight="1">
      <c r="B569" s="57"/>
      <c r="G569" s="58"/>
      <c r="I569" s="58"/>
      <c r="K569" s="58"/>
    </row>
    <row r="570" ht="14.25" customHeight="1">
      <c r="B570" s="57"/>
      <c r="G570" s="58"/>
      <c r="I570" s="58"/>
      <c r="K570" s="58"/>
    </row>
    <row r="571" ht="14.25" customHeight="1">
      <c r="B571" s="57"/>
      <c r="G571" s="58"/>
      <c r="I571" s="58"/>
      <c r="K571" s="58"/>
    </row>
    <row r="572" ht="14.25" customHeight="1">
      <c r="B572" s="57"/>
      <c r="G572" s="58"/>
      <c r="I572" s="58"/>
      <c r="K572" s="58"/>
    </row>
    <row r="573" ht="14.25" customHeight="1">
      <c r="B573" s="57"/>
      <c r="G573" s="58"/>
      <c r="I573" s="58"/>
      <c r="K573" s="58"/>
    </row>
    <row r="574" ht="14.25" customHeight="1">
      <c r="B574" s="57"/>
      <c r="G574" s="58"/>
      <c r="I574" s="58"/>
      <c r="K574" s="58"/>
    </row>
    <row r="575" ht="14.25" customHeight="1">
      <c r="B575" s="57"/>
      <c r="G575" s="58"/>
      <c r="I575" s="58"/>
      <c r="K575" s="58"/>
    </row>
    <row r="576" ht="14.25" customHeight="1">
      <c r="B576" s="57"/>
      <c r="G576" s="58"/>
      <c r="I576" s="58"/>
      <c r="K576" s="58"/>
    </row>
    <row r="577" ht="14.25" customHeight="1">
      <c r="B577" s="57"/>
      <c r="G577" s="58"/>
      <c r="I577" s="58"/>
      <c r="K577" s="58"/>
    </row>
    <row r="578" ht="14.25" customHeight="1">
      <c r="B578" s="57"/>
      <c r="G578" s="58"/>
      <c r="I578" s="58"/>
      <c r="K578" s="58"/>
    </row>
    <row r="579" ht="14.25" customHeight="1">
      <c r="B579" s="57"/>
      <c r="G579" s="58"/>
      <c r="I579" s="58"/>
      <c r="K579" s="58"/>
    </row>
    <row r="580" ht="14.25" customHeight="1">
      <c r="B580" s="57"/>
      <c r="G580" s="58"/>
      <c r="I580" s="58"/>
      <c r="K580" s="58"/>
    </row>
    <row r="581" ht="14.25" customHeight="1">
      <c r="B581" s="57"/>
      <c r="G581" s="58"/>
      <c r="I581" s="58"/>
      <c r="K581" s="58"/>
    </row>
    <row r="582" ht="14.25" customHeight="1">
      <c r="B582" s="57"/>
      <c r="G582" s="58"/>
      <c r="I582" s="58"/>
      <c r="K582" s="58"/>
    </row>
    <row r="583" ht="14.25" customHeight="1">
      <c r="B583" s="57"/>
      <c r="G583" s="58"/>
      <c r="I583" s="58"/>
      <c r="K583" s="58"/>
    </row>
    <row r="584" ht="14.25" customHeight="1">
      <c r="B584" s="57"/>
      <c r="G584" s="58"/>
      <c r="I584" s="58"/>
      <c r="K584" s="58"/>
    </row>
    <row r="585" ht="14.25" customHeight="1">
      <c r="B585" s="57"/>
      <c r="G585" s="58"/>
      <c r="I585" s="58"/>
      <c r="K585" s="58"/>
    </row>
    <row r="586" ht="14.25" customHeight="1">
      <c r="B586" s="57"/>
      <c r="G586" s="58"/>
      <c r="I586" s="58"/>
      <c r="K586" s="58"/>
    </row>
    <row r="587" ht="14.25" customHeight="1">
      <c r="B587" s="57"/>
      <c r="G587" s="58"/>
      <c r="I587" s="58"/>
      <c r="K587" s="58"/>
    </row>
    <row r="588" ht="14.25" customHeight="1">
      <c r="B588" s="57"/>
      <c r="G588" s="58"/>
      <c r="I588" s="58"/>
      <c r="K588" s="58"/>
    </row>
    <row r="589" ht="14.25" customHeight="1">
      <c r="B589" s="57"/>
      <c r="G589" s="58"/>
      <c r="I589" s="58"/>
      <c r="K589" s="58"/>
    </row>
    <row r="590" ht="14.25" customHeight="1">
      <c r="B590" s="57"/>
      <c r="G590" s="58"/>
      <c r="I590" s="58"/>
      <c r="K590" s="58"/>
    </row>
    <row r="591" ht="14.25" customHeight="1">
      <c r="B591" s="57"/>
      <c r="G591" s="58"/>
      <c r="I591" s="58"/>
      <c r="K591" s="58"/>
    </row>
    <row r="592" ht="14.25" customHeight="1">
      <c r="B592" s="57"/>
      <c r="G592" s="58"/>
      <c r="I592" s="58"/>
      <c r="K592" s="58"/>
    </row>
    <row r="593" ht="14.25" customHeight="1">
      <c r="B593" s="57"/>
      <c r="G593" s="58"/>
      <c r="I593" s="58"/>
      <c r="K593" s="58"/>
    </row>
    <row r="594" ht="14.25" customHeight="1">
      <c r="B594" s="57"/>
      <c r="G594" s="58"/>
      <c r="I594" s="58"/>
      <c r="K594" s="58"/>
    </row>
    <row r="595" ht="14.25" customHeight="1">
      <c r="B595" s="57"/>
      <c r="G595" s="58"/>
      <c r="I595" s="58"/>
      <c r="K595" s="58"/>
    </row>
    <row r="596" ht="14.25" customHeight="1">
      <c r="B596" s="57"/>
      <c r="G596" s="58"/>
      <c r="I596" s="58"/>
      <c r="K596" s="58"/>
    </row>
    <row r="597" ht="14.25" customHeight="1">
      <c r="B597" s="57"/>
      <c r="G597" s="58"/>
      <c r="I597" s="58"/>
      <c r="K597" s="58"/>
    </row>
    <row r="598" ht="14.25" customHeight="1">
      <c r="B598" s="57"/>
      <c r="G598" s="58"/>
      <c r="I598" s="58"/>
      <c r="K598" s="58"/>
    </row>
    <row r="599" ht="14.25" customHeight="1">
      <c r="B599" s="57"/>
      <c r="G599" s="58"/>
      <c r="I599" s="58"/>
      <c r="K599" s="58"/>
    </row>
    <row r="600" ht="14.25" customHeight="1">
      <c r="B600" s="57"/>
      <c r="G600" s="58"/>
      <c r="I600" s="58"/>
      <c r="K600" s="58"/>
    </row>
    <row r="601" ht="14.25" customHeight="1">
      <c r="B601" s="57"/>
      <c r="G601" s="58"/>
      <c r="I601" s="58"/>
      <c r="K601" s="58"/>
    </row>
    <row r="602" ht="14.25" customHeight="1">
      <c r="B602" s="57"/>
      <c r="G602" s="58"/>
      <c r="I602" s="58"/>
      <c r="K602" s="58"/>
    </row>
    <row r="603" ht="14.25" customHeight="1">
      <c r="B603" s="57"/>
      <c r="G603" s="58"/>
      <c r="I603" s="58"/>
      <c r="K603" s="58"/>
    </row>
    <row r="604" ht="14.25" customHeight="1">
      <c r="B604" s="57"/>
      <c r="G604" s="58"/>
      <c r="I604" s="58"/>
      <c r="K604" s="58"/>
    </row>
    <row r="605" ht="14.25" customHeight="1">
      <c r="B605" s="57"/>
      <c r="G605" s="58"/>
      <c r="I605" s="58"/>
      <c r="K605" s="58"/>
    </row>
    <row r="606" ht="14.25" customHeight="1">
      <c r="B606" s="57"/>
      <c r="G606" s="58"/>
      <c r="I606" s="58"/>
      <c r="K606" s="58"/>
    </row>
    <row r="607" ht="14.25" customHeight="1">
      <c r="B607" s="57"/>
      <c r="G607" s="58"/>
      <c r="I607" s="58"/>
      <c r="K607" s="58"/>
    </row>
    <row r="608" ht="14.25" customHeight="1">
      <c r="B608" s="57"/>
      <c r="G608" s="58"/>
      <c r="I608" s="58"/>
      <c r="K608" s="58"/>
    </row>
    <row r="609" ht="14.25" customHeight="1">
      <c r="B609" s="57"/>
      <c r="G609" s="58"/>
      <c r="I609" s="58"/>
      <c r="K609" s="58"/>
    </row>
    <row r="610" ht="14.25" customHeight="1">
      <c r="B610" s="57"/>
      <c r="G610" s="58"/>
      <c r="I610" s="58"/>
      <c r="K610" s="58"/>
    </row>
    <row r="611" ht="14.25" customHeight="1">
      <c r="B611" s="57"/>
      <c r="G611" s="58"/>
      <c r="I611" s="58"/>
      <c r="K611" s="58"/>
    </row>
    <row r="612" ht="14.25" customHeight="1">
      <c r="B612" s="57"/>
      <c r="G612" s="58"/>
      <c r="I612" s="58"/>
      <c r="K612" s="58"/>
    </row>
    <row r="613" ht="14.25" customHeight="1">
      <c r="B613" s="57"/>
      <c r="G613" s="58"/>
      <c r="I613" s="58"/>
      <c r="K613" s="58"/>
    </row>
    <row r="614" ht="14.25" customHeight="1">
      <c r="B614" s="57"/>
      <c r="G614" s="58"/>
      <c r="I614" s="58"/>
      <c r="K614" s="58"/>
    </row>
    <row r="615" ht="14.25" customHeight="1">
      <c r="B615" s="57"/>
      <c r="G615" s="58"/>
      <c r="I615" s="58"/>
      <c r="K615" s="58"/>
    </row>
    <row r="616" ht="14.25" customHeight="1">
      <c r="B616" s="57"/>
      <c r="G616" s="58"/>
      <c r="I616" s="58"/>
      <c r="K616" s="58"/>
    </row>
    <row r="617" ht="14.25" customHeight="1">
      <c r="B617" s="57"/>
      <c r="G617" s="58"/>
      <c r="I617" s="58"/>
      <c r="K617" s="58"/>
    </row>
    <row r="618" ht="14.25" customHeight="1">
      <c r="B618" s="57"/>
      <c r="G618" s="58"/>
      <c r="I618" s="58"/>
      <c r="K618" s="58"/>
    </row>
    <row r="619" ht="14.25" customHeight="1">
      <c r="B619" s="57"/>
      <c r="G619" s="58"/>
      <c r="I619" s="58"/>
      <c r="K619" s="58"/>
    </row>
    <row r="620" ht="14.25" customHeight="1">
      <c r="B620" s="57"/>
      <c r="G620" s="58"/>
      <c r="I620" s="58"/>
      <c r="K620" s="58"/>
    </row>
    <row r="621" ht="14.25" customHeight="1">
      <c r="B621" s="57"/>
      <c r="G621" s="58"/>
      <c r="I621" s="58"/>
      <c r="K621" s="58"/>
    </row>
    <row r="622" ht="14.25" customHeight="1">
      <c r="B622" s="57"/>
      <c r="G622" s="58"/>
      <c r="I622" s="58"/>
      <c r="K622" s="58"/>
    </row>
    <row r="623" ht="14.25" customHeight="1">
      <c r="B623" s="57"/>
      <c r="G623" s="58"/>
      <c r="I623" s="58"/>
      <c r="K623" s="58"/>
    </row>
    <row r="624" ht="14.25" customHeight="1">
      <c r="B624" s="57"/>
      <c r="G624" s="58"/>
      <c r="I624" s="58"/>
      <c r="K624" s="58"/>
    </row>
    <row r="625" ht="14.25" customHeight="1">
      <c r="B625" s="57"/>
      <c r="G625" s="58"/>
      <c r="I625" s="58"/>
      <c r="K625" s="58"/>
    </row>
    <row r="626" ht="14.25" customHeight="1">
      <c r="B626" s="57"/>
      <c r="G626" s="58"/>
      <c r="I626" s="58"/>
      <c r="K626" s="58"/>
    </row>
    <row r="627" ht="14.25" customHeight="1">
      <c r="B627" s="57"/>
      <c r="G627" s="58"/>
      <c r="I627" s="58"/>
      <c r="K627" s="58"/>
    </row>
    <row r="628" ht="14.25" customHeight="1">
      <c r="B628" s="57"/>
      <c r="G628" s="58"/>
      <c r="I628" s="58"/>
      <c r="K628" s="58"/>
    </row>
    <row r="629" ht="14.25" customHeight="1">
      <c r="B629" s="57"/>
      <c r="G629" s="58"/>
      <c r="I629" s="58"/>
      <c r="K629" s="58"/>
    </row>
    <row r="630" ht="14.25" customHeight="1">
      <c r="B630" s="57"/>
      <c r="G630" s="58"/>
      <c r="I630" s="58"/>
      <c r="K630" s="58"/>
    </row>
    <row r="631" ht="14.25" customHeight="1">
      <c r="B631" s="57"/>
      <c r="G631" s="58"/>
      <c r="I631" s="58"/>
      <c r="K631" s="58"/>
    </row>
    <row r="632" ht="14.25" customHeight="1">
      <c r="B632" s="57"/>
      <c r="G632" s="58"/>
      <c r="I632" s="58"/>
      <c r="K632" s="58"/>
    </row>
    <row r="633" ht="14.25" customHeight="1">
      <c r="B633" s="57"/>
      <c r="G633" s="58"/>
      <c r="I633" s="58"/>
      <c r="K633" s="58"/>
    </row>
    <row r="634" ht="14.25" customHeight="1">
      <c r="B634" s="57"/>
      <c r="G634" s="58"/>
      <c r="I634" s="58"/>
      <c r="K634" s="58"/>
    </row>
    <row r="635" ht="14.25" customHeight="1">
      <c r="B635" s="57"/>
      <c r="G635" s="58"/>
      <c r="I635" s="58"/>
      <c r="K635" s="58"/>
    </row>
    <row r="636" ht="14.25" customHeight="1">
      <c r="B636" s="57"/>
      <c r="G636" s="58"/>
      <c r="I636" s="58"/>
      <c r="K636" s="58"/>
    </row>
    <row r="637" ht="14.25" customHeight="1">
      <c r="B637" s="57"/>
      <c r="G637" s="58"/>
      <c r="I637" s="58"/>
      <c r="K637" s="58"/>
    </row>
    <row r="638" ht="14.25" customHeight="1">
      <c r="B638" s="57"/>
      <c r="G638" s="58"/>
      <c r="I638" s="58"/>
      <c r="K638" s="58"/>
    </row>
    <row r="639" ht="14.25" customHeight="1">
      <c r="B639" s="57"/>
      <c r="G639" s="58"/>
      <c r="I639" s="58"/>
      <c r="K639" s="58"/>
    </row>
    <row r="640" ht="14.25" customHeight="1">
      <c r="B640" s="57"/>
      <c r="G640" s="58"/>
      <c r="I640" s="58"/>
      <c r="K640" s="58"/>
    </row>
    <row r="641" ht="14.25" customHeight="1">
      <c r="B641" s="57"/>
      <c r="G641" s="58"/>
      <c r="I641" s="58"/>
      <c r="K641" s="58"/>
    </row>
    <row r="642" ht="14.25" customHeight="1">
      <c r="B642" s="57"/>
      <c r="G642" s="58"/>
      <c r="I642" s="58"/>
      <c r="K642" s="58"/>
    </row>
    <row r="643" ht="14.25" customHeight="1">
      <c r="B643" s="57"/>
      <c r="G643" s="58"/>
      <c r="I643" s="58"/>
      <c r="K643" s="58"/>
    </row>
    <row r="644" ht="14.25" customHeight="1">
      <c r="B644" s="57"/>
      <c r="G644" s="58"/>
      <c r="I644" s="58"/>
      <c r="K644" s="58"/>
    </row>
    <row r="645" ht="14.25" customHeight="1">
      <c r="B645" s="57"/>
      <c r="G645" s="58"/>
      <c r="I645" s="58"/>
      <c r="K645" s="58"/>
    </row>
    <row r="646" ht="14.25" customHeight="1">
      <c r="B646" s="57"/>
      <c r="G646" s="58"/>
      <c r="I646" s="58"/>
      <c r="K646" s="58"/>
    </row>
    <row r="647" ht="14.25" customHeight="1">
      <c r="B647" s="57"/>
      <c r="G647" s="58"/>
      <c r="I647" s="58"/>
      <c r="K647" s="58"/>
    </row>
    <row r="648" ht="14.25" customHeight="1">
      <c r="B648" s="57"/>
      <c r="G648" s="58"/>
      <c r="I648" s="58"/>
      <c r="K648" s="58"/>
    </row>
    <row r="649" ht="14.25" customHeight="1">
      <c r="B649" s="57"/>
      <c r="G649" s="58"/>
      <c r="I649" s="58"/>
      <c r="K649" s="58"/>
    </row>
    <row r="650" ht="14.25" customHeight="1">
      <c r="B650" s="57"/>
      <c r="G650" s="58"/>
      <c r="I650" s="58"/>
      <c r="K650" s="58"/>
    </row>
    <row r="651" ht="14.25" customHeight="1">
      <c r="B651" s="57"/>
      <c r="G651" s="58"/>
      <c r="I651" s="58"/>
      <c r="K651" s="58"/>
    </row>
    <row r="652" ht="14.25" customHeight="1">
      <c r="B652" s="57"/>
      <c r="G652" s="58"/>
      <c r="I652" s="58"/>
      <c r="K652" s="58"/>
    </row>
    <row r="653" ht="14.25" customHeight="1">
      <c r="B653" s="57"/>
      <c r="G653" s="58"/>
      <c r="I653" s="58"/>
      <c r="K653" s="58"/>
    </row>
    <row r="654" ht="14.25" customHeight="1">
      <c r="B654" s="57"/>
      <c r="G654" s="58"/>
      <c r="I654" s="58"/>
      <c r="K654" s="58"/>
    </row>
    <row r="655" ht="14.25" customHeight="1">
      <c r="B655" s="57"/>
      <c r="G655" s="58"/>
      <c r="I655" s="58"/>
      <c r="K655" s="58"/>
    </row>
    <row r="656" ht="14.25" customHeight="1">
      <c r="B656" s="57"/>
      <c r="G656" s="58"/>
      <c r="I656" s="58"/>
      <c r="K656" s="58"/>
    </row>
    <row r="657" ht="14.25" customHeight="1">
      <c r="B657" s="57"/>
      <c r="G657" s="58"/>
      <c r="I657" s="58"/>
      <c r="K657" s="58"/>
    </row>
    <row r="658" ht="14.25" customHeight="1">
      <c r="B658" s="57"/>
      <c r="G658" s="58"/>
      <c r="I658" s="58"/>
      <c r="K658" s="58"/>
    </row>
    <row r="659" ht="14.25" customHeight="1">
      <c r="B659" s="57"/>
      <c r="G659" s="58"/>
      <c r="I659" s="58"/>
      <c r="K659" s="58"/>
    </row>
    <row r="660" ht="14.25" customHeight="1">
      <c r="B660" s="57"/>
      <c r="G660" s="58"/>
      <c r="I660" s="58"/>
      <c r="K660" s="58"/>
    </row>
    <row r="661" ht="14.25" customHeight="1">
      <c r="B661" s="57"/>
      <c r="G661" s="58"/>
      <c r="I661" s="58"/>
      <c r="K661" s="58"/>
    </row>
    <row r="662" ht="14.25" customHeight="1">
      <c r="B662" s="57"/>
      <c r="G662" s="58"/>
      <c r="I662" s="58"/>
      <c r="K662" s="58"/>
    </row>
    <row r="663" ht="14.25" customHeight="1">
      <c r="B663" s="57"/>
      <c r="G663" s="58"/>
      <c r="I663" s="58"/>
      <c r="K663" s="58"/>
    </row>
    <row r="664" ht="14.25" customHeight="1">
      <c r="B664" s="57"/>
      <c r="G664" s="58"/>
      <c r="I664" s="58"/>
      <c r="K664" s="58"/>
    </row>
    <row r="665" ht="14.25" customHeight="1">
      <c r="B665" s="57"/>
      <c r="G665" s="58"/>
      <c r="I665" s="58"/>
      <c r="K665" s="58"/>
    </row>
    <row r="666" ht="14.25" customHeight="1">
      <c r="B666" s="57"/>
      <c r="G666" s="58"/>
      <c r="I666" s="58"/>
      <c r="K666" s="58"/>
    </row>
    <row r="667" ht="14.25" customHeight="1">
      <c r="B667" s="57"/>
      <c r="G667" s="58"/>
      <c r="I667" s="58"/>
      <c r="K667" s="58"/>
    </row>
    <row r="668" ht="14.25" customHeight="1">
      <c r="B668" s="57"/>
      <c r="G668" s="58"/>
      <c r="I668" s="58"/>
      <c r="K668" s="58"/>
    </row>
    <row r="669" ht="14.25" customHeight="1">
      <c r="B669" s="57"/>
      <c r="G669" s="58"/>
      <c r="I669" s="58"/>
      <c r="K669" s="58"/>
    </row>
    <row r="670" ht="14.25" customHeight="1">
      <c r="B670" s="57"/>
      <c r="G670" s="58"/>
      <c r="I670" s="58"/>
      <c r="K670" s="58"/>
    </row>
    <row r="671" ht="14.25" customHeight="1">
      <c r="B671" s="57"/>
      <c r="G671" s="58"/>
      <c r="I671" s="58"/>
      <c r="K671" s="58"/>
    </row>
    <row r="672" ht="14.25" customHeight="1">
      <c r="B672" s="57"/>
      <c r="G672" s="58"/>
      <c r="I672" s="58"/>
      <c r="K672" s="58"/>
    </row>
    <row r="673" ht="14.25" customHeight="1">
      <c r="B673" s="57"/>
      <c r="G673" s="58"/>
      <c r="I673" s="58"/>
      <c r="K673" s="58"/>
    </row>
    <row r="674" ht="14.25" customHeight="1">
      <c r="B674" s="57"/>
      <c r="G674" s="58"/>
      <c r="I674" s="58"/>
      <c r="K674" s="58"/>
    </row>
    <row r="675" ht="14.25" customHeight="1">
      <c r="B675" s="57"/>
      <c r="G675" s="58"/>
      <c r="I675" s="58"/>
      <c r="K675" s="58"/>
    </row>
    <row r="676" ht="14.25" customHeight="1">
      <c r="B676" s="57"/>
      <c r="G676" s="58"/>
      <c r="I676" s="58"/>
      <c r="K676" s="58"/>
    </row>
    <row r="677" ht="14.25" customHeight="1">
      <c r="B677" s="57"/>
      <c r="G677" s="58"/>
      <c r="I677" s="58"/>
      <c r="K677" s="58"/>
    </row>
    <row r="678" ht="14.25" customHeight="1">
      <c r="B678" s="57"/>
      <c r="G678" s="58"/>
      <c r="I678" s="58"/>
      <c r="K678" s="58"/>
    </row>
    <row r="679" ht="14.25" customHeight="1">
      <c r="B679" s="57"/>
      <c r="G679" s="58"/>
      <c r="I679" s="58"/>
      <c r="K679" s="58"/>
    </row>
    <row r="680" ht="14.25" customHeight="1">
      <c r="B680" s="57"/>
      <c r="G680" s="58"/>
      <c r="I680" s="58"/>
      <c r="K680" s="58"/>
    </row>
    <row r="681" ht="14.25" customHeight="1">
      <c r="B681" s="57"/>
      <c r="G681" s="58"/>
      <c r="I681" s="58"/>
      <c r="K681" s="58"/>
    </row>
    <row r="682" ht="14.25" customHeight="1">
      <c r="B682" s="57"/>
      <c r="G682" s="58"/>
      <c r="I682" s="58"/>
      <c r="K682" s="58"/>
    </row>
    <row r="683" ht="14.25" customHeight="1">
      <c r="B683" s="57"/>
      <c r="G683" s="58"/>
      <c r="I683" s="58"/>
      <c r="K683" s="58"/>
    </row>
    <row r="684" ht="14.25" customHeight="1">
      <c r="B684" s="57"/>
      <c r="G684" s="58"/>
      <c r="I684" s="58"/>
      <c r="K684" s="58"/>
    </row>
    <row r="685" ht="14.25" customHeight="1">
      <c r="B685" s="57"/>
      <c r="G685" s="58"/>
      <c r="I685" s="58"/>
      <c r="K685" s="58"/>
    </row>
    <row r="686" ht="14.25" customHeight="1">
      <c r="B686" s="57"/>
      <c r="G686" s="58"/>
      <c r="I686" s="58"/>
      <c r="K686" s="58"/>
    </row>
    <row r="687" ht="14.25" customHeight="1">
      <c r="B687" s="57"/>
      <c r="G687" s="58"/>
      <c r="I687" s="58"/>
      <c r="K687" s="58"/>
    </row>
    <row r="688" ht="14.25" customHeight="1">
      <c r="B688" s="57"/>
      <c r="G688" s="58"/>
      <c r="I688" s="58"/>
      <c r="K688" s="58"/>
    </row>
    <row r="689" ht="14.25" customHeight="1">
      <c r="B689" s="57"/>
      <c r="G689" s="58"/>
      <c r="I689" s="58"/>
      <c r="K689" s="58"/>
    </row>
    <row r="690" ht="14.25" customHeight="1">
      <c r="B690" s="57"/>
      <c r="G690" s="58"/>
      <c r="I690" s="58"/>
      <c r="K690" s="58"/>
    </row>
    <row r="691" ht="14.25" customHeight="1">
      <c r="B691" s="57"/>
      <c r="G691" s="58"/>
      <c r="I691" s="58"/>
      <c r="K691" s="58"/>
    </row>
    <row r="692" ht="14.25" customHeight="1">
      <c r="B692" s="57"/>
      <c r="G692" s="58"/>
      <c r="I692" s="58"/>
      <c r="K692" s="58"/>
    </row>
    <row r="693" ht="14.25" customHeight="1">
      <c r="B693" s="57"/>
      <c r="G693" s="58"/>
      <c r="I693" s="58"/>
      <c r="K693" s="58"/>
    </row>
    <row r="694" ht="14.25" customHeight="1">
      <c r="B694" s="57"/>
      <c r="G694" s="58"/>
      <c r="I694" s="58"/>
      <c r="K694" s="58"/>
    </row>
    <row r="695" ht="14.25" customHeight="1">
      <c r="B695" s="57"/>
      <c r="G695" s="58"/>
      <c r="I695" s="58"/>
      <c r="K695" s="58"/>
    </row>
    <row r="696" ht="14.25" customHeight="1">
      <c r="B696" s="57"/>
      <c r="G696" s="58"/>
      <c r="I696" s="58"/>
      <c r="K696" s="58"/>
    </row>
    <row r="697" ht="14.25" customHeight="1">
      <c r="B697" s="57"/>
      <c r="G697" s="58"/>
      <c r="I697" s="58"/>
      <c r="K697" s="58"/>
    </row>
    <row r="698" ht="14.25" customHeight="1">
      <c r="B698" s="57"/>
      <c r="G698" s="58"/>
      <c r="I698" s="58"/>
      <c r="K698" s="58"/>
    </row>
    <row r="699" ht="14.25" customHeight="1">
      <c r="B699" s="57"/>
      <c r="G699" s="58"/>
      <c r="I699" s="58"/>
      <c r="K699" s="58"/>
    </row>
    <row r="700" ht="14.25" customHeight="1">
      <c r="B700" s="57"/>
      <c r="G700" s="58"/>
      <c r="I700" s="58"/>
      <c r="K700" s="58"/>
    </row>
    <row r="701" ht="14.25" customHeight="1">
      <c r="B701" s="57"/>
      <c r="G701" s="58"/>
      <c r="I701" s="58"/>
      <c r="K701" s="58"/>
    </row>
    <row r="702" ht="14.25" customHeight="1">
      <c r="B702" s="57"/>
      <c r="G702" s="58"/>
      <c r="I702" s="58"/>
      <c r="K702" s="58"/>
    </row>
    <row r="703" ht="14.25" customHeight="1">
      <c r="B703" s="57"/>
      <c r="G703" s="58"/>
      <c r="I703" s="58"/>
      <c r="K703" s="58"/>
    </row>
    <row r="704" ht="14.25" customHeight="1">
      <c r="B704" s="57"/>
      <c r="G704" s="58"/>
      <c r="I704" s="58"/>
      <c r="K704" s="58"/>
    </row>
    <row r="705" ht="14.25" customHeight="1">
      <c r="B705" s="57"/>
      <c r="G705" s="58"/>
      <c r="I705" s="58"/>
      <c r="K705" s="58"/>
    </row>
    <row r="706" ht="14.25" customHeight="1">
      <c r="B706" s="57"/>
      <c r="G706" s="58"/>
      <c r="I706" s="58"/>
      <c r="K706" s="58"/>
    </row>
    <row r="707" ht="14.25" customHeight="1">
      <c r="B707" s="57"/>
      <c r="G707" s="58"/>
      <c r="I707" s="58"/>
      <c r="K707" s="58"/>
    </row>
    <row r="708" ht="14.25" customHeight="1">
      <c r="B708" s="57"/>
      <c r="G708" s="58"/>
      <c r="I708" s="58"/>
      <c r="K708" s="58"/>
    </row>
    <row r="709" ht="14.25" customHeight="1">
      <c r="B709" s="57"/>
      <c r="G709" s="58"/>
      <c r="I709" s="58"/>
      <c r="K709" s="58"/>
    </row>
    <row r="710" ht="14.25" customHeight="1">
      <c r="B710" s="57"/>
      <c r="G710" s="58"/>
      <c r="I710" s="58"/>
      <c r="K710" s="58"/>
    </row>
    <row r="711" ht="14.25" customHeight="1">
      <c r="B711" s="57"/>
      <c r="G711" s="58"/>
      <c r="I711" s="58"/>
      <c r="K711" s="58"/>
    </row>
    <row r="712" ht="14.25" customHeight="1">
      <c r="B712" s="57"/>
      <c r="G712" s="58"/>
      <c r="I712" s="58"/>
      <c r="K712" s="58"/>
    </row>
    <row r="713" ht="14.25" customHeight="1">
      <c r="B713" s="57"/>
      <c r="G713" s="58"/>
      <c r="I713" s="58"/>
      <c r="K713" s="58"/>
    </row>
    <row r="714" ht="14.25" customHeight="1">
      <c r="B714" s="57"/>
      <c r="G714" s="58"/>
      <c r="I714" s="58"/>
      <c r="K714" s="58"/>
    </row>
    <row r="715" ht="14.25" customHeight="1">
      <c r="B715" s="57"/>
      <c r="G715" s="58"/>
      <c r="I715" s="58"/>
      <c r="K715" s="58"/>
    </row>
    <row r="716" ht="14.25" customHeight="1">
      <c r="B716" s="57"/>
      <c r="G716" s="58"/>
      <c r="I716" s="58"/>
      <c r="K716" s="58"/>
    </row>
    <row r="717" ht="14.25" customHeight="1">
      <c r="B717" s="57"/>
      <c r="G717" s="58"/>
      <c r="I717" s="58"/>
      <c r="K717" s="58"/>
    </row>
    <row r="718" ht="14.25" customHeight="1">
      <c r="B718" s="57"/>
      <c r="G718" s="58"/>
      <c r="I718" s="58"/>
      <c r="K718" s="58"/>
    </row>
    <row r="719" ht="14.25" customHeight="1">
      <c r="B719" s="57"/>
      <c r="G719" s="58"/>
      <c r="I719" s="58"/>
      <c r="K719" s="58"/>
    </row>
    <row r="720" ht="14.25" customHeight="1">
      <c r="B720" s="57"/>
      <c r="G720" s="58"/>
      <c r="I720" s="58"/>
      <c r="K720" s="58"/>
    </row>
    <row r="721" ht="14.25" customHeight="1">
      <c r="B721" s="57"/>
      <c r="G721" s="58"/>
      <c r="I721" s="58"/>
      <c r="K721" s="58"/>
    </row>
    <row r="722" ht="14.25" customHeight="1">
      <c r="B722" s="57"/>
      <c r="G722" s="58"/>
      <c r="I722" s="58"/>
      <c r="K722" s="58"/>
    </row>
    <row r="723" ht="14.25" customHeight="1">
      <c r="B723" s="57"/>
      <c r="G723" s="58"/>
      <c r="I723" s="58"/>
      <c r="K723" s="58"/>
    </row>
    <row r="724" ht="14.25" customHeight="1">
      <c r="B724" s="57"/>
      <c r="G724" s="58"/>
      <c r="I724" s="58"/>
      <c r="K724" s="58"/>
    </row>
    <row r="725" ht="14.25" customHeight="1">
      <c r="B725" s="57"/>
      <c r="G725" s="58"/>
      <c r="I725" s="58"/>
      <c r="K725" s="58"/>
    </row>
    <row r="726" ht="14.25" customHeight="1">
      <c r="B726" s="57"/>
      <c r="G726" s="58"/>
      <c r="I726" s="58"/>
      <c r="K726" s="58"/>
    </row>
    <row r="727" ht="14.25" customHeight="1">
      <c r="B727" s="57"/>
      <c r="G727" s="58"/>
      <c r="I727" s="58"/>
      <c r="K727" s="58"/>
    </row>
    <row r="728" ht="14.25" customHeight="1">
      <c r="B728" s="57"/>
      <c r="G728" s="58"/>
      <c r="I728" s="58"/>
      <c r="K728" s="58"/>
    </row>
    <row r="729" ht="14.25" customHeight="1">
      <c r="B729" s="57"/>
      <c r="G729" s="58"/>
      <c r="I729" s="58"/>
      <c r="K729" s="58"/>
    </row>
    <row r="730" ht="14.25" customHeight="1">
      <c r="B730" s="57"/>
      <c r="G730" s="58"/>
      <c r="I730" s="58"/>
      <c r="K730" s="58"/>
    </row>
    <row r="731" ht="14.25" customHeight="1">
      <c r="B731" s="57"/>
      <c r="G731" s="58"/>
      <c r="I731" s="58"/>
      <c r="K731" s="58"/>
    </row>
    <row r="732" ht="14.25" customHeight="1">
      <c r="B732" s="57"/>
      <c r="G732" s="58"/>
      <c r="I732" s="58"/>
      <c r="K732" s="58"/>
    </row>
    <row r="733" ht="14.25" customHeight="1">
      <c r="B733" s="57"/>
      <c r="G733" s="58"/>
      <c r="I733" s="58"/>
      <c r="K733" s="58"/>
    </row>
    <row r="734" ht="14.25" customHeight="1">
      <c r="B734" s="57"/>
      <c r="G734" s="58"/>
      <c r="I734" s="58"/>
      <c r="K734" s="58"/>
    </row>
    <row r="735" ht="14.25" customHeight="1">
      <c r="B735" s="57"/>
      <c r="G735" s="58"/>
      <c r="I735" s="58"/>
      <c r="K735" s="58"/>
    </row>
    <row r="736" ht="14.25" customHeight="1">
      <c r="B736" s="57"/>
      <c r="G736" s="58"/>
      <c r="I736" s="58"/>
      <c r="K736" s="58"/>
    </row>
    <row r="737" ht="14.25" customHeight="1">
      <c r="B737" s="57"/>
      <c r="G737" s="58"/>
      <c r="I737" s="58"/>
      <c r="K737" s="58"/>
    </row>
    <row r="738" ht="14.25" customHeight="1">
      <c r="B738" s="57"/>
      <c r="G738" s="58"/>
      <c r="I738" s="58"/>
      <c r="K738" s="58"/>
    </row>
    <row r="739" ht="14.25" customHeight="1">
      <c r="B739" s="57"/>
      <c r="G739" s="58"/>
      <c r="I739" s="58"/>
      <c r="K739" s="58"/>
    </row>
    <row r="740" ht="14.25" customHeight="1">
      <c r="B740" s="57"/>
      <c r="G740" s="58"/>
      <c r="I740" s="58"/>
      <c r="K740" s="58"/>
    </row>
    <row r="741" ht="14.25" customHeight="1">
      <c r="B741" s="57"/>
      <c r="G741" s="58"/>
      <c r="I741" s="58"/>
      <c r="K741" s="58"/>
    </row>
    <row r="742" ht="14.25" customHeight="1">
      <c r="B742" s="57"/>
      <c r="G742" s="58"/>
      <c r="I742" s="58"/>
      <c r="K742" s="58"/>
    </row>
    <row r="743" ht="14.25" customHeight="1">
      <c r="B743" s="57"/>
      <c r="G743" s="58"/>
      <c r="I743" s="58"/>
      <c r="K743" s="58"/>
    </row>
    <row r="744" ht="14.25" customHeight="1">
      <c r="B744" s="57"/>
      <c r="G744" s="58"/>
      <c r="I744" s="58"/>
      <c r="K744" s="58"/>
    </row>
    <row r="745" ht="14.25" customHeight="1">
      <c r="B745" s="57"/>
      <c r="G745" s="58"/>
      <c r="I745" s="58"/>
      <c r="K745" s="58"/>
    </row>
    <row r="746" ht="14.25" customHeight="1">
      <c r="B746" s="57"/>
      <c r="G746" s="58"/>
      <c r="I746" s="58"/>
      <c r="K746" s="58"/>
    </row>
    <row r="747" ht="14.25" customHeight="1">
      <c r="B747" s="57"/>
      <c r="G747" s="58"/>
      <c r="I747" s="58"/>
      <c r="K747" s="58"/>
    </row>
    <row r="748" ht="14.25" customHeight="1">
      <c r="B748" s="57"/>
      <c r="G748" s="58"/>
      <c r="I748" s="58"/>
      <c r="K748" s="58"/>
    </row>
    <row r="749" ht="14.25" customHeight="1">
      <c r="B749" s="57"/>
      <c r="G749" s="58"/>
      <c r="I749" s="58"/>
      <c r="K749" s="58"/>
    </row>
    <row r="750" ht="14.25" customHeight="1">
      <c r="B750" s="57"/>
      <c r="G750" s="58"/>
      <c r="I750" s="58"/>
      <c r="K750" s="58"/>
    </row>
    <row r="751" ht="14.25" customHeight="1">
      <c r="B751" s="57"/>
      <c r="G751" s="58"/>
      <c r="I751" s="58"/>
      <c r="K751" s="58"/>
    </row>
    <row r="752" ht="14.25" customHeight="1">
      <c r="B752" s="57"/>
      <c r="G752" s="58"/>
      <c r="I752" s="58"/>
      <c r="K752" s="58"/>
    </row>
    <row r="753" ht="14.25" customHeight="1">
      <c r="B753" s="57"/>
      <c r="G753" s="58"/>
      <c r="I753" s="58"/>
      <c r="K753" s="58"/>
    </row>
    <row r="754" ht="14.25" customHeight="1">
      <c r="B754" s="57"/>
      <c r="G754" s="58"/>
      <c r="I754" s="58"/>
      <c r="K754" s="58"/>
    </row>
    <row r="755" ht="14.25" customHeight="1">
      <c r="B755" s="57"/>
      <c r="G755" s="58"/>
      <c r="I755" s="58"/>
      <c r="K755" s="58"/>
    </row>
    <row r="756" ht="14.25" customHeight="1">
      <c r="B756" s="57"/>
      <c r="G756" s="58"/>
      <c r="I756" s="58"/>
      <c r="K756" s="58"/>
    </row>
    <row r="757" ht="14.25" customHeight="1">
      <c r="B757" s="57"/>
      <c r="G757" s="58"/>
      <c r="I757" s="58"/>
      <c r="K757" s="58"/>
    </row>
    <row r="758" ht="14.25" customHeight="1">
      <c r="B758" s="57"/>
      <c r="G758" s="58"/>
      <c r="I758" s="58"/>
      <c r="K758" s="58"/>
    </row>
    <row r="759" ht="14.25" customHeight="1">
      <c r="B759" s="57"/>
      <c r="G759" s="58"/>
      <c r="I759" s="58"/>
      <c r="K759" s="58"/>
    </row>
    <row r="760" ht="14.25" customHeight="1">
      <c r="B760" s="57"/>
      <c r="G760" s="58"/>
      <c r="I760" s="58"/>
      <c r="K760" s="58"/>
    </row>
    <row r="761" ht="14.25" customHeight="1">
      <c r="B761" s="57"/>
      <c r="G761" s="58"/>
      <c r="I761" s="58"/>
      <c r="K761" s="58"/>
    </row>
    <row r="762" ht="14.25" customHeight="1">
      <c r="B762" s="57"/>
      <c r="G762" s="58"/>
      <c r="I762" s="58"/>
      <c r="K762" s="58"/>
    </row>
    <row r="763" ht="14.25" customHeight="1">
      <c r="B763" s="57"/>
      <c r="G763" s="58"/>
      <c r="I763" s="58"/>
      <c r="K763" s="58"/>
    </row>
    <row r="764" ht="14.25" customHeight="1">
      <c r="B764" s="57"/>
      <c r="G764" s="58"/>
      <c r="I764" s="58"/>
      <c r="K764" s="58"/>
    </row>
    <row r="765" ht="14.25" customHeight="1">
      <c r="B765" s="57"/>
      <c r="G765" s="58"/>
      <c r="I765" s="58"/>
      <c r="K765" s="58"/>
    </row>
    <row r="766" ht="14.25" customHeight="1">
      <c r="B766" s="57"/>
      <c r="G766" s="58"/>
      <c r="I766" s="58"/>
      <c r="K766" s="58"/>
    </row>
    <row r="767" ht="14.25" customHeight="1">
      <c r="B767" s="57"/>
      <c r="G767" s="58"/>
      <c r="I767" s="58"/>
      <c r="K767" s="58"/>
    </row>
    <row r="768" ht="14.25" customHeight="1">
      <c r="B768" s="57"/>
      <c r="G768" s="58"/>
      <c r="I768" s="58"/>
      <c r="K768" s="58"/>
    </row>
    <row r="769" ht="14.25" customHeight="1">
      <c r="B769" s="57"/>
      <c r="G769" s="58"/>
      <c r="I769" s="58"/>
      <c r="K769" s="58"/>
    </row>
    <row r="770" ht="14.25" customHeight="1">
      <c r="B770" s="57"/>
      <c r="G770" s="58"/>
      <c r="I770" s="58"/>
      <c r="K770" s="58"/>
    </row>
    <row r="771" ht="14.25" customHeight="1">
      <c r="B771" s="57"/>
      <c r="G771" s="58"/>
      <c r="I771" s="58"/>
      <c r="K771" s="58"/>
    </row>
    <row r="772" ht="14.25" customHeight="1">
      <c r="B772" s="57"/>
      <c r="G772" s="58"/>
      <c r="I772" s="58"/>
      <c r="K772" s="58"/>
    </row>
    <row r="773" ht="14.25" customHeight="1">
      <c r="B773" s="57"/>
      <c r="G773" s="58"/>
      <c r="I773" s="58"/>
      <c r="K773" s="58"/>
    </row>
    <row r="774" ht="14.25" customHeight="1">
      <c r="B774" s="57"/>
      <c r="G774" s="58"/>
      <c r="I774" s="58"/>
      <c r="K774" s="58"/>
    </row>
    <row r="775" ht="14.25" customHeight="1">
      <c r="B775" s="57"/>
      <c r="G775" s="58"/>
      <c r="I775" s="58"/>
      <c r="K775" s="58"/>
    </row>
    <row r="776" ht="14.25" customHeight="1">
      <c r="B776" s="57"/>
      <c r="G776" s="58"/>
      <c r="I776" s="58"/>
      <c r="K776" s="58"/>
    </row>
    <row r="777" ht="14.25" customHeight="1">
      <c r="B777" s="57"/>
      <c r="G777" s="58"/>
      <c r="I777" s="58"/>
      <c r="K777" s="58"/>
    </row>
    <row r="778" ht="14.25" customHeight="1">
      <c r="B778" s="57"/>
      <c r="G778" s="58"/>
      <c r="I778" s="58"/>
      <c r="K778" s="58"/>
    </row>
    <row r="779" ht="14.25" customHeight="1">
      <c r="B779" s="57"/>
      <c r="G779" s="58"/>
      <c r="I779" s="58"/>
      <c r="K779" s="58"/>
    </row>
    <row r="780" ht="14.25" customHeight="1">
      <c r="B780" s="57"/>
      <c r="G780" s="58"/>
      <c r="I780" s="58"/>
      <c r="K780" s="58"/>
    </row>
    <row r="781" ht="14.25" customHeight="1">
      <c r="B781" s="57"/>
      <c r="G781" s="58"/>
      <c r="I781" s="58"/>
      <c r="K781" s="58"/>
    </row>
    <row r="782" ht="14.25" customHeight="1">
      <c r="B782" s="57"/>
      <c r="G782" s="58"/>
      <c r="I782" s="58"/>
      <c r="K782" s="58"/>
    </row>
    <row r="783" ht="14.25" customHeight="1">
      <c r="B783" s="57"/>
      <c r="G783" s="58"/>
      <c r="I783" s="58"/>
      <c r="K783" s="58"/>
    </row>
    <row r="784" ht="14.25" customHeight="1">
      <c r="B784" s="57"/>
      <c r="G784" s="58"/>
      <c r="I784" s="58"/>
      <c r="K784" s="58"/>
    </row>
    <row r="785" ht="14.25" customHeight="1">
      <c r="B785" s="57"/>
      <c r="G785" s="58"/>
      <c r="I785" s="58"/>
      <c r="K785" s="58"/>
    </row>
    <row r="786" ht="14.25" customHeight="1">
      <c r="B786" s="57"/>
      <c r="G786" s="58"/>
      <c r="I786" s="58"/>
      <c r="K786" s="58"/>
    </row>
    <row r="787" ht="14.25" customHeight="1">
      <c r="B787" s="57"/>
      <c r="G787" s="58"/>
      <c r="I787" s="58"/>
      <c r="K787" s="58"/>
    </row>
    <row r="788" ht="14.25" customHeight="1">
      <c r="B788" s="57"/>
      <c r="G788" s="58"/>
      <c r="I788" s="58"/>
      <c r="K788" s="58"/>
    </row>
    <row r="789" ht="14.25" customHeight="1">
      <c r="B789" s="57"/>
      <c r="G789" s="58"/>
      <c r="I789" s="58"/>
      <c r="K789" s="58"/>
    </row>
    <row r="790" ht="14.25" customHeight="1">
      <c r="B790" s="57"/>
      <c r="G790" s="58"/>
      <c r="I790" s="58"/>
      <c r="K790" s="58"/>
    </row>
    <row r="791" ht="14.25" customHeight="1">
      <c r="B791" s="57"/>
      <c r="G791" s="58"/>
      <c r="I791" s="58"/>
      <c r="K791" s="58"/>
    </row>
    <row r="792" ht="14.25" customHeight="1">
      <c r="B792" s="57"/>
      <c r="G792" s="58"/>
      <c r="I792" s="58"/>
      <c r="K792" s="58"/>
    </row>
    <row r="793" ht="14.25" customHeight="1">
      <c r="B793" s="57"/>
      <c r="G793" s="58"/>
      <c r="I793" s="58"/>
      <c r="K793" s="58"/>
    </row>
    <row r="794" ht="14.25" customHeight="1">
      <c r="B794" s="57"/>
      <c r="G794" s="58"/>
      <c r="I794" s="58"/>
      <c r="K794" s="58"/>
    </row>
    <row r="795" ht="14.25" customHeight="1">
      <c r="B795" s="57"/>
      <c r="G795" s="58"/>
      <c r="I795" s="58"/>
      <c r="K795" s="58"/>
    </row>
    <row r="796" ht="14.25" customHeight="1">
      <c r="B796" s="57"/>
      <c r="G796" s="58"/>
      <c r="I796" s="58"/>
      <c r="K796" s="58"/>
    </row>
    <row r="797" ht="14.25" customHeight="1">
      <c r="B797" s="57"/>
      <c r="G797" s="58"/>
      <c r="I797" s="58"/>
      <c r="K797" s="58"/>
    </row>
    <row r="798" ht="14.25" customHeight="1">
      <c r="B798" s="57"/>
      <c r="G798" s="58"/>
      <c r="I798" s="58"/>
      <c r="K798" s="58"/>
    </row>
    <row r="799" ht="14.25" customHeight="1">
      <c r="B799" s="57"/>
      <c r="G799" s="58"/>
      <c r="I799" s="58"/>
      <c r="K799" s="58"/>
    </row>
    <row r="800" ht="14.25" customHeight="1">
      <c r="B800" s="57"/>
      <c r="G800" s="58"/>
      <c r="I800" s="58"/>
      <c r="K800" s="58"/>
    </row>
    <row r="801" ht="14.25" customHeight="1">
      <c r="B801" s="57"/>
      <c r="G801" s="58"/>
      <c r="I801" s="58"/>
      <c r="K801" s="58"/>
    </row>
    <row r="802" ht="14.25" customHeight="1">
      <c r="B802" s="57"/>
      <c r="G802" s="58"/>
      <c r="I802" s="58"/>
      <c r="K802" s="58"/>
    </row>
    <row r="803" ht="14.25" customHeight="1">
      <c r="B803" s="57"/>
      <c r="G803" s="58"/>
      <c r="I803" s="58"/>
      <c r="K803" s="58"/>
    </row>
    <row r="804" ht="14.25" customHeight="1">
      <c r="B804" s="57"/>
      <c r="G804" s="58"/>
      <c r="I804" s="58"/>
      <c r="K804" s="58"/>
    </row>
    <row r="805" ht="14.25" customHeight="1">
      <c r="B805" s="57"/>
      <c r="G805" s="58"/>
      <c r="I805" s="58"/>
      <c r="K805" s="58"/>
    </row>
    <row r="806" ht="14.25" customHeight="1">
      <c r="B806" s="57"/>
      <c r="G806" s="58"/>
      <c r="I806" s="58"/>
      <c r="K806" s="58"/>
    </row>
    <row r="807" ht="14.25" customHeight="1">
      <c r="B807" s="57"/>
      <c r="G807" s="58"/>
      <c r="I807" s="58"/>
      <c r="K807" s="58"/>
    </row>
    <row r="808" ht="14.25" customHeight="1">
      <c r="B808" s="57"/>
      <c r="G808" s="58"/>
      <c r="I808" s="58"/>
      <c r="K808" s="58"/>
    </row>
    <row r="809" ht="14.25" customHeight="1">
      <c r="B809" s="57"/>
      <c r="G809" s="58"/>
      <c r="I809" s="58"/>
      <c r="K809" s="58"/>
    </row>
    <row r="810" ht="14.25" customHeight="1">
      <c r="B810" s="57"/>
      <c r="G810" s="58"/>
      <c r="I810" s="58"/>
      <c r="K810" s="58"/>
    </row>
    <row r="811" ht="14.25" customHeight="1">
      <c r="B811" s="57"/>
      <c r="G811" s="58"/>
      <c r="I811" s="58"/>
      <c r="K811" s="58"/>
    </row>
    <row r="812" ht="14.25" customHeight="1">
      <c r="B812" s="57"/>
      <c r="G812" s="58"/>
      <c r="I812" s="58"/>
      <c r="K812" s="58"/>
    </row>
    <row r="813" ht="14.25" customHeight="1">
      <c r="B813" s="57"/>
      <c r="G813" s="58"/>
      <c r="I813" s="58"/>
      <c r="K813" s="58"/>
    </row>
    <row r="814" ht="14.25" customHeight="1">
      <c r="B814" s="57"/>
      <c r="G814" s="58"/>
      <c r="I814" s="58"/>
      <c r="K814" s="58"/>
    </row>
    <row r="815" ht="14.25" customHeight="1">
      <c r="B815" s="57"/>
      <c r="G815" s="58"/>
      <c r="I815" s="58"/>
      <c r="K815" s="58"/>
    </row>
    <row r="816" ht="14.25" customHeight="1">
      <c r="B816" s="57"/>
      <c r="G816" s="58"/>
      <c r="I816" s="58"/>
      <c r="K816" s="58"/>
    </row>
    <row r="817" ht="14.25" customHeight="1">
      <c r="B817" s="57"/>
      <c r="G817" s="58"/>
      <c r="I817" s="58"/>
      <c r="K817" s="58"/>
    </row>
    <row r="818" ht="14.25" customHeight="1">
      <c r="B818" s="57"/>
      <c r="G818" s="58"/>
      <c r="I818" s="58"/>
      <c r="K818" s="58"/>
    </row>
    <row r="819" ht="14.25" customHeight="1">
      <c r="B819" s="57"/>
      <c r="G819" s="58"/>
      <c r="I819" s="58"/>
      <c r="K819" s="58"/>
    </row>
    <row r="820" ht="14.25" customHeight="1">
      <c r="B820" s="57"/>
      <c r="G820" s="58"/>
      <c r="I820" s="58"/>
      <c r="K820" s="58"/>
    </row>
    <row r="821" ht="14.25" customHeight="1">
      <c r="B821" s="57"/>
      <c r="G821" s="58"/>
      <c r="I821" s="58"/>
      <c r="K821" s="58"/>
    </row>
    <row r="822" ht="14.25" customHeight="1">
      <c r="B822" s="57"/>
      <c r="G822" s="58"/>
      <c r="I822" s="58"/>
      <c r="K822" s="58"/>
    </row>
    <row r="823" ht="14.25" customHeight="1">
      <c r="B823" s="57"/>
      <c r="G823" s="58"/>
      <c r="I823" s="58"/>
      <c r="K823" s="58"/>
    </row>
    <row r="824" ht="14.25" customHeight="1">
      <c r="B824" s="57"/>
      <c r="G824" s="58"/>
      <c r="I824" s="58"/>
      <c r="K824" s="58"/>
    </row>
    <row r="825" ht="14.25" customHeight="1">
      <c r="B825" s="57"/>
      <c r="G825" s="58"/>
      <c r="I825" s="58"/>
      <c r="K825" s="58"/>
    </row>
    <row r="826" ht="14.25" customHeight="1">
      <c r="B826" s="57"/>
      <c r="G826" s="58"/>
      <c r="I826" s="58"/>
      <c r="K826" s="58"/>
    </row>
    <row r="827" ht="14.25" customHeight="1">
      <c r="B827" s="57"/>
      <c r="G827" s="58"/>
      <c r="I827" s="58"/>
      <c r="K827" s="58"/>
    </row>
    <row r="828" ht="14.25" customHeight="1">
      <c r="B828" s="57"/>
      <c r="G828" s="58"/>
      <c r="I828" s="58"/>
      <c r="K828" s="58"/>
    </row>
    <row r="829" ht="14.25" customHeight="1">
      <c r="B829" s="57"/>
      <c r="G829" s="58"/>
      <c r="I829" s="58"/>
      <c r="K829" s="58"/>
    </row>
    <row r="830" ht="14.25" customHeight="1">
      <c r="B830" s="57"/>
      <c r="G830" s="58"/>
      <c r="I830" s="58"/>
      <c r="K830" s="58"/>
    </row>
    <row r="831" ht="14.25" customHeight="1">
      <c r="B831" s="57"/>
      <c r="G831" s="58"/>
      <c r="I831" s="58"/>
      <c r="K831" s="58"/>
    </row>
    <row r="832" ht="14.25" customHeight="1">
      <c r="B832" s="57"/>
      <c r="G832" s="58"/>
      <c r="I832" s="58"/>
      <c r="K832" s="58"/>
    </row>
    <row r="833" ht="14.25" customHeight="1">
      <c r="B833" s="57"/>
      <c r="G833" s="58"/>
      <c r="I833" s="58"/>
      <c r="K833" s="58"/>
    </row>
    <row r="834" ht="14.25" customHeight="1">
      <c r="B834" s="57"/>
      <c r="G834" s="58"/>
      <c r="I834" s="58"/>
      <c r="K834" s="58"/>
    </row>
    <row r="835" ht="14.25" customHeight="1">
      <c r="B835" s="57"/>
      <c r="G835" s="58"/>
      <c r="I835" s="58"/>
      <c r="K835" s="58"/>
    </row>
    <row r="836" ht="14.25" customHeight="1">
      <c r="B836" s="57"/>
      <c r="G836" s="58"/>
      <c r="I836" s="58"/>
      <c r="K836" s="58"/>
    </row>
    <row r="837" ht="14.25" customHeight="1">
      <c r="B837" s="57"/>
      <c r="G837" s="58"/>
      <c r="I837" s="58"/>
      <c r="K837" s="58"/>
    </row>
    <row r="838" ht="14.25" customHeight="1">
      <c r="B838" s="57"/>
      <c r="G838" s="58"/>
      <c r="I838" s="58"/>
      <c r="K838" s="58"/>
    </row>
    <row r="839" ht="14.25" customHeight="1">
      <c r="B839" s="57"/>
      <c r="G839" s="58"/>
      <c r="I839" s="58"/>
      <c r="K839" s="58"/>
    </row>
    <row r="840" ht="14.25" customHeight="1">
      <c r="B840" s="57"/>
      <c r="G840" s="58"/>
      <c r="I840" s="58"/>
      <c r="K840" s="58"/>
    </row>
    <row r="841" ht="14.25" customHeight="1">
      <c r="B841" s="57"/>
      <c r="G841" s="58"/>
      <c r="I841" s="58"/>
      <c r="K841" s="58"/>
    </row>
    <row r="842" ht="14.25" customHeight="1">
      <c r="B842" s="57"/>
      <c r="G842" s="58"/>
      <c r="I842" s="58"/>
      <c r="K842" s="58"/>
    </row>
    <row r="843" ht="14.25" customHeight="1">
      <c r="B843" s="57"/>
      <c r="G843" s="58"/>
      <c r="I843" s="58"/>
      <c r="K843" s="58"/>
    </row>
    <row r="844" ht="14.25" customHeight="1">
      <c r="B844" s="57"/>
      <c r="G844" s="58"/>
      <c r="I844" s="58"/>
      <c r="K844" s="58"/>
    </row>
    <row r="845" ht="14.25" customHeight="1">
      <c r="B845" s="57"/>
      <c r="G845" s="58"/>
      <c r="I845" s="58"/>
      <c r="K845" s="58"/>
    </row>
    <row r="846" ht="14.25" customHeight="1">
      <c r="B846" s="57"/>
      <c r="G846" s="58"/>
      <c r="I846" s="58"/>
      <c r="K846" s="58"/>
    </row>
    <row r="847" ht="14.25" customHeight="1">
      <c r="B847" s="57"/>
      <c r="G847" s="58"/>
      <c r="I847" s="58"/>
      <c r="K847" s="58"/>
    </row>
    <row r="848" ht="14.25" customHeight="1">
      <c r="B848" s="57"/>
      <c r="G848" s="58"/>
      <c r="I848" s="58"/>
      <c r="K848" s="58"/>
    </row>
    <row r="849" ht="14.25" customHeight="1">
      <c r="B849" s="57"/>
      <c r="G849" s="58"/>
      <c r="I849" s="58"/>
      <c r="K849" s="58"/>
    </row>
    <row r="850" ht="14.25" customHeight="1">
      <c r="B850" s="57"/>
      <c r="G850" s="58"/>
      <c r="I850" s="58"/>
      <c r="K850" s="58"/>
    </row>
    <row r="851" ht="14.25" customHeight="1">
      <c r="B851" s="57"/>
      <c r="G851" s="58"/>
      <c r="I851" s="58"/>
      <c r="K851" s="58"/>
    </row>
    <row r="852" ht="14.25" customHeight="1">
      <c r="B852" s="57"/>
      <c r="G852" s="58"/>
      <c r="I852" s="58"/>
      <c r="K852" s="58"/>
    </row>
    <row r="853" ht="14.25" customHeight="1">
      <c r="B853" s="57"/>
      <c r="G853" s="58"/>
      <c r="I853" s="58"/>
      <c r="K853" s="58"/>
    </row>
    <row r="854" ht="14.25" customHeight="1">
      <c r="B854" s="57"/>
      <c r="G854" s="58"/>
      <c r="I854" s="58"/>
      <c r="K854" s="58"/>
    </row>
    <row r="855" ht="14.25" customHeight="1">
      <c r="B855" s="57"/>
      <c r="G855" s="58"/>
      <c r="I855" s="58"/>
      <c r="K855" s="58"/>
    </row>
    <row r="856" ht="14.25" customHeight="1">
      <c r="B856" s="57"/>
      <c r="G856" s="58"/>
      <c r="I856" s="58"/>
      <c r="K856" s="58"/>
    </row>
    <row r="857" ht="14.25" customHeight="1">
      <c r="B857" s="57"/>
      <c r="G857" s="58"/>
      <c r="I857" s="58"/>
      <c r="K857" s="58"/>
    </row>
    <row r="858" ht="14.25" customHeight="1">
      <c r="B858" s="57"/>
      <c r="G858" s="58"/>
      <c r="I858" s="58"/>
      <c r="K858" s="58"/>
    </row>
    <row r="859" ht="14.25" customHeight="1">
      <c r="B859" s="57"/>
      <c r="G859" s="58"/>
      <c r="I859" s="58"/>
      <c r="K859" s="58"/>
    </row>
    <row r="860" ht="14.25" customHeight="1">
      <c r="B860" s="57"/>
      <c r="G860" s="58"/>
      <c r="I860" s="58"/>
      <c r="K860" s="58"/>
    </row>
    <row r="861" ht="14.25" customHeight="1">
      <c r="B861" s="57"/>
      <c r="G861" s="58"/>
      <c r="I861" s="58"/>
      <c r="K861" s="58"/>
    </row>
    <row r="862" ht="14.25" customHeight="1">
      <c r="B862" s="57"/>
      <c r="G862" s="58"/>
      <c r="I862" s="58"/>
      <c r="K862" s="58"/>
    </row>
    <row r="863" ht="14.25" customHeight="1">
      <c r="B863" s="57"/>
      <c r="G863" s="58"/>
      <c r="I863" s="58"/>
      <c r="K863" s="58"/>
    </row>
    <row r="864" ht="14.25" customHeight="1">
      <c r="B864" s="57"/>
      <c r="G864" s="58"/>
      <c r="I864" s="58"/>
      <c r="K864" s="58"/>
    </row>
    <row r="865" ht="14.25" customHeight="1">
      <c r="B865" s="57"/>
      <c r="G865" s="58"/>
      <c r="I865" s="58"/>
      <c r="K865" s="58"/>
    </row>
    <row r="866" ht="14.25" customHeight="1">
      <c r="B866" s="57"/>
      <c r="G866" s="58"/>
      <c r="I866" s="58"/>
      <c r="K866" s="58"/>
    </row>
    <row r="867" ht="14.25" customHeight="1">
      <c r="B867" s="57"/>
      <c r="G867" s="58"/>
      <c r="I867" s="58"/>
      <c r="K867" s="58"/>
    </row>
    <row r="868" ht="14.25" customHeight="1">
      <c r="B868" s="57"/>
      <c r="G868" s="58"/>
      <c r="I868" s="58"/>
      <c r="K868" s="58"/>
    </row>
    <row r="869" ht="14.25" customHeight="1">
      <c r="B869" s="57"/>
      <c r="G869" s="58"/>
      <c r="I869" s="58"/>
      <c r="K869" s="58"/>
    </row>
    <row r="870" ht="14.25" customHeight="1">
      <c r="B870" s="57"/>
      <c r="G870" s="58"/>
      <c r="I870" s="58"/>
      <c r="K870" s="58"/>
    </row>
    <row r="871" ht="14.25" customHeight="1">
      <c r="B871" s="57"/>
      <c r="G871" s="58"/>
      <c r="I871" s="58"/>
      <c r="K871" s="58"/>
    </row>
    <row r="872" ht="14.25" customHeight="1">
      <c r="B872" s="57"/>
      <c r="G872" s="58"/>
      <c r="I872" s="58"/>
      <c r="K872" s="58"/>
    </row>
    <row r="873" ht="14.25" customHeight="1">
      <c r="B873" s="57"/>
      <c r="G873" s="58"/>
      <c r="I873" s="58"/>
      <c r="K873" s="58"/>
    </row>
    <row r="874" ht="14.25" customHeight="1">
      <c r="B874" s="57"/>
      <c r="G874" s="58"/>
      <c r="I874" s="58"/>
      <c r="K874" s="58"/>
    </row>
    <row r="875" ht="14.25" customHeight="1">
      <c r="B875" s="57"/>
      <c r="G875" s="58"/>
      <c r="I875" s="58"/>
      <c r="K875" s="58"/>
    </row>
    <row r="876" ht="14.25" customHeight="1">
      <c r="B876" s="57"/>
      <c r="G876" s="58"/>
      <c r="I876" s="58"/>
      <c r="K876" s="58"/>
    </row>
    <row r="877" ht="14.25" customHeight="1">
      <c r="B877" s="57"/>
      <c r="G877" s="58"/>
      <c r="I877" s="58"/>
      <c r="K877" s="58"/>
    </row>
    <row r="878" ht="14.25" customHeight="1">
      <c r="B878" s="57"/>
      <c r="G878" s="58"/>
      <c r="I878" s="58"/>
      <c r="K878" s="58"/>
    </row>
    <row r="879" ht="14.25" customHeight="1">
      <c r="B879" s="57"/>
      <c r="G879" s="58"/>
      <c r="I879" s="58"/>
      <c r="K879" s="58"/>
    </row>
    <row r="880" ht="14.25" customHeight="1">
      <c r="B880" s="57"/>
      <c r="G880" s="58"/>
      <c r="I880" s="58"/>
      <c r="K880" s="58"/>
    </row>
    <row r="881" ht="14.25" customHeight="1">
      <c r="B881" s="57"/>
      <c r="G881" s="58"/>
      <c r="I881" s="58"/>
      <c r="K881" s="58"/>
    </row>
    <row r="882" ht="14.25" customHeight="1">
      <c r="B882" s="57"/>
      <c r="G882" s="58"/>
      <c r="I882" s="58"/>
      <c r="K882" s="58"/>
    </row>
    <row r="883" ht="14.25" customHeight="1">
      <c r="B883" s="57"/>
      <c r="G883" s="58"/>
      <c r="I883" s="58"/>
      <c r="K883" s="58"/>
    </row>
    <row r="884" ht="14.25" customHeight="1">
      <c r="B884" s="57"/>
      <c r="G884" s="58"/>
      <c r="I884" s="58"/>
      <c r="K884" s="58"/>
    </row>
    <row r="885" ht="14.25" customHeight="1">
      <c r="B885" s="57"/>
      <c r="G885" s="58"/>
      <c r="I885" s="58"/>
      <c r="K885" s="58"/>
    </row>
    <row r="886" ht="14.25" customHeight="1">
      <c r="B886" s="57"/>
      <c r="G886" s="58"/>
      <c r="I886" s="58"/>
      <c r="K886" s="58"/>
    </row>
    <row r="887" ht="14.25" customHeight="1">
      <c r="B887" s="57"/>
      <c r="G887" s="58"/>
      <c r="I887" s="58"/>
      <c r="K887" s="58"/>
    </row>
    <row r="888" ht="14.25" customHeight="1">
      <c r="B888" s="57"/>
      <c r="G888" s="58"/>
      <c r="I888" s="58"/>
      <c r="K888" s="58"/>
    </row>
    <row r="889" ht="14.25" customHeight="1">
      <c r="B889" s="57"/>
      <c r="G889" s="58"/>
      <c r="I889" s="58"/>
      <c r="K889" s="58"/>
    </row>
    <row r="890" ht="14.25" customHeight="1">
      <c r="B890" s="57"/>
      <c r="G890" s="58"/>
      <c r="I890" s="58"/>
      <c r="K890" s="58"/>
    </row>
    <row r="891" ht="14.25" customHeight="1">
      <c r="B891" s="57"/>
      <c r="G891" s="58"/>
      <c r="I891" s="58"/>
      <c r="K891" s="58"/>
    </row>
    <row r="892" ht="14.25" customHeight="1">
      <c r="B892" s="57"/>
      <c r="G892" s="58"/>
      <c r="I892" s="58"/>
      <c r="K892" s="58"/>
    </row>
    <row r="893" ht="14.25" customHeight="1">
      <c r="B893" s="57"/>
      <c r="G893" s="58"/>
      <c r="I893" s="58"/>
      <c r="K893" s="58"/>
    </row>
    <row r="894" ht="14.25" customHeight="1">
      <c r="B894" s="57"/>
      <c r="G894" s="58"/>
      <c r="I894" s="58"/>
      <c r="K894" s="58"/>
    </row>
    <row r="895" ht="14.25" customHeight="1">
      <c r="B895" s="57"/>
      <c r="G895" s="58"/>
      <c r="I895" s="58"/>
      <c r="K895" s="58"/>
    </row>
    <row r="896" ht="14.25" customHeight="1">
      <c r="B896" s="57"/>
      <c r="G896" s="58"/>
      <c r="I896" s="58"/>
      <c r="K896" s="58"/>
    </row>
    <row r="897" ht="14.25" customHeight="1">
      <c r="B897" s="57"/>
      <c r="G897" s="58"/>
      <c r="I897" s="58"/>
      <c r="K897" s="58"/>
    </row>
    <row r="898" ht="14.25" customHeight="1">
      <c r="B898" s="57"/>
      <c r="G898" s="58"/>
      <c r="I898" s="58"/>
      <c r="K898" s="58"/>
    </row>
    <row r="899" ht="14.25" customHeight="1">
      <c r="B899" s="57"/>
      <c r="G899" s="58"/>
      <c r="I899" s="58"/>
      <c r="K899" s="58"/>
    </row>
    <row r="900" ht="14.25" customHeight="1">
      <c r="B900" s="57"/>
      <c r="G900" s="58"/>
      <c r="I900" s="58"/>
      <c r="K900" s="58"/>
    </row>
    <row r="901" ht="14.25" customHeight="1">
      <c r="B901" s="57"/>
      <c r="G901" s="58"/>
      <c r="I901" s="58"/>
      <c r="K901" s="58"/>
    </row>
    <row r="902" ht="14.25" customHeight="1">
      <c r="B902" s="57"/>
      <c r="G902" s="58"/>
      <c r="I902" s="58"/>
      <c r="K902" s="58"/>
    </row>
    <row r="903" ht="14.25" customHeight="1">
      <c r="B903" s="57"/>
      <c r="G903" s="58"/>
      <c r="I903" s="58"/>
      <c r="K903" s="58"/>
    </row>
    <row r="904" ht="14.25" customHeight="1">
      <c r="B904" s="57"/>
      <c r="G904" s="58"/>
      <c r="I904" s="58"/>
      <c r="K904" s="58"/>
    </row>
    <row r="905" ht="14.25" customHeight="1">
      <c r="B905" s="57"/>
      <c r="G905" s="58"/>
      <c r="I905" s="58"/>
      <c r="K905" s="58"/>
    </row>
    <row r="906" ht="14.25" customHeight="1">
      <c r="B906" s="57"/>
      <c r="G906" s="58"/>
      <c r="I906" s="58"/>
      <c r="K906" s="58"/>
    </row>
    <row r="907" ht="14.25" customHeight="1">
      <c r="B907" s="57"/>
      <c r="G907" s="58"/>
      <c r="I907" s="58"/>
      <c r="K907" s="58"/>
    </row>
    <row r="908" ht="14.25" customHeight="1">
      <c r="B908" s="57"/>
      <c r="G908" s="58"/>
      <c r="I908" s="58"/>
      <c r="K908" s="58"/>
    </row>
    <row r="909" ht="14.25" customHeight="1">
      <c r="B909" s="57"/>
      <c r="G909" s="58"/>
      <c r="I909" s="58"/>
      <c r="K909" s="58"/>
    </row>
    <row r="910" ht="14.25" customHeight="1">
      <c r="B910" s="57"/>
      <c r="G910" s="58"/>
      <c r="I910" s="58"/>
      <c r="K910" s="58"/>
    </row>
    <row r="911" ht="14.25" customHeight="1">
      <c r="B911" s="57"/>
      <c r="G911" s="58"/>
      <c r="I911" s="58"/>
      <c r="K911" s="58"/>
    </row>
    <row r="912" ht="14.25" customHeight="1">
      <c r="B912" s="57"/>
      <c r="G912" s="58"/>
      <c r="I912" s="58"/>
      <c r="K912" s="58"/>
    </row>
    <row r="913" ht="14.25" customHeight="1">
      <c r="B913" s="57"/>
      <c r="G913" s="58"/>
      <c r="I913" s="58"/>
      <c r="K913" s="58"/>
    </row>
    <row r="914" ht="14.25" customHeight="1">
      <c r="B914" s="57"/>
      <c r="G914" s="58"/>
      <c r="I914" s="58"/>
      <c r="K914" s="58"/>
    </row>
    <row r="915" ht="14.25" customHeight="1">
      <c r="B915" s="57"/>
      <c r="G915" s="58"/>
      <c r="I915" s="58"/>
      <c r="K915" s="58"/>
    </row>
    <row r="916" ht="14.25" customHeight="1">
      <c r="B916" s="57"/>
      <c r="G916" s="58"/>
      <c r="I916" s="58"/>
      <c r="K916" s="58"/>
    </row>
    <row r="917" ht="14.25" customHeight="1">
      <c r="B917" s="57"/>
      <c r="G917" s="58"/>
      <c r="I917" s="58"/>
      <c r="K917" s="58"/>
    </row>
    <row r="918" ht="14.25" customHeight="1">
      <c r="B918" s="57"/>
      <c r="G918" s="58"/>
      <c r="I918" s="58"/>
      <c r="K918" s="58"/>
    </row>
    <row r="919" ht="14.25" customHeight="1">
      <c r="B919" s="57"/>
      <c r="G919" s="58"/>
      <c r="I919" s="58"/>
      <c r="K919" s="58"/>
    </row>
    <row r="920" ht="14.25" customHeight="1">
      <c r="B920" s="57"/>
      <c r="G920" s="58"/>
      <c r="I920" s="58"/>
      <c r="K920" s="58"/>
    </row>
    <row r="921" ht="14.25" customHeight="1">
      <c r="B921" s="57"/>
      <c r="G921" s="58"/>
      <c r="I921" s="58"/>
      <c r="K921" s="58"/>
    </row>
    <row r="922" ht="14.25" customHeight="1">
      <c r="B922" s="57"/>
      <c r="G922" s="58"/>
      <c r="I922" s="58"/>
      <c r="K922" s="58"/>
    </row>
    <row r="923" ht="14.25" customHeight="1">
      <c r="B923" s="57"/>
      <c r="G923" s="58"/>
      <c r="I923" s="58"/>
      <c r="K923" s="58"/>
    </row>
    <row r="924" ht="14.25" customHeight="1">
      <c r="B924" s="57"/>
      <c r="G924" s="58"/>
      <c r="I924" s="58"/>
      <c r="K924" s="58"/>
    </row>
    <row r="925" ht="14.25" customHeight="1">
      <c r="B925" s="57"/>
      <c r="G925" s="58"/>
      <c r="I925" s="58"/>
      <c r="K925" s="58"/>
    </row>
    <row r="926" ht="14.25" customHeight="1">
      <c r="B926" s="57"/>
      <c r="G926" s="58"/>
      <c r="I926" s="58"/>
      <c r="K926" s="58"/>
    </row>
    <row r="927" ht="14.25" customHeight="1">
      <c r="B927" s="57"/>
      <c r="G927" s="58"/>
      <c r="I927" s="58"/>
      <c r="K927" s="58"/>
    </row>
    <row r="928" ht="14.25" customHeight="1">
      <c r="B928" s="57"/>
      <c r="G928" s="58"/>
      <c r="I928" s="58"/>
      <c r="K928" s="58"/>
    </row>
    <row r="929" ht="14.25" customHeight="1">
      <c r="B929" s="57"/>
      <c r="G929" s="58"/>
      <c r="I929" s="58"/>
      <c r="K929" s="58"/>
    </row>
    <row r="930" ht="14.25" customHeight="1">
      <c r="B930" s="57"/>
      <c r="G930" s="58"/>
      <c r="I930" s="58"/>
      <c r="K930" s="58"/>
    </row>
    <row r="931" ht="14.25" customHeight="1">
      <c r="B931" s="57"/>
      <c r="G931" s="58"/>
      <c r="I931" s="58"/>
      <c r="K931" s="58"/>
    </row>
    <row r="932" ht="14.25" customHeight="1">
      <c r="B932" s="57"/>
      <c r="G932" s="58"/>
      <c r="I932" s="58"/>
      <c r="K932" s="58"/>
    </row>
    <row r="933" ht="14.25" customHeight="1">
      <c r="B933" s="57"/>
      <c r="G933" s="58"/>
      <c r="I933" s="58"/>
      <c r="K933" s="58"/>
    </row>
    <row r="934" ht="14.25" customHeight="1">
      <c r="B934" s="57"/>
      <c r="G934" s="58"/>
      <c r="I934" s="58"/>
      <c r="K934" s="58"/>
    </row>
    <row r="935" ht="14.25" customHeight="1">
      <c r="B935" s="57"/>
      <c r="G935" s="58"/>
      <c r="I935" s="58"/>
      <c r="K935" s="58"/>
    </row>
    <row r="936" ht="14.25" customHeight="1">
      <c r="B936" s="57"/>
      <c r="G936" s="58"/>
      <c r="I936" s="58"/>
      <c r="K936" s="58"/>
    </row>
    <row r="937" ht="14.25" customHeight="1">
      <c r="B937" s="57"/>
      <c r="G937" s="58"/>
      <c r="I937" s="58"/>
      <c r="K937" s="58"/>
    </row>
    <row r="938" ht="14.25" customHeight="1">
      <c r="B938" s="57"/>
      <c r="G938" s="58"/>
      <c r="I938" s="58"/>
      <c r="K938" s="58"/>
    </row>
    <row r="939" ht="14.25" customHeight="1">
      <c r="B939" s="57"/>
      <c r="G939" s="58"/>
      <c r="I939" s="58"/>
      <c r="K939" s="58"/>
    </row>
    <row r="940" ht="14.25" customHeight="1">
      <c r="B940" s="57"/>
      <c r="G940" s="58"/>
      <c r="I940" s="58"/>
      <c r="K940" s="58"/>
    </row>
    <row r="941" ht="14.25" customHeight="1">
      <c r="B941" s="57"/>
      <c r="G941" s="58"/>
      <c r="I941" s="58"/>
      <c r="K941" s="58"/>
    </row>
    <row r="942" ht="14.25" customHeight="1">
      <c r="B942" s="57"/>
      <c r="G942" s="58"/>
      <c r="I942" s="58"/>
      <c r="K942" s="58"/>
    </row>
    <row r="943" ht="14.25" customHeight="1">
      <c r="B943" s="57"/>
      <c r="G943" s="58"/>
      <c r="I943" s="58"/>
      <c r="K943" s="58"/>
    </row>
    <row r="944" ht="14.25" customHeight="1">
      <c r="B944" s="57"/>
      <c r="G944" s="58"/>
      <c r="I944" s="58"/>
      <c r="K944" s="58"/>
    </row>
    <row r="945" ht="14.25" customHeight="1">
      <c r="B945" s="57"/>
      <c r="G945" s="58"/>
      <c r="I945" s="58"/>
      <c r="K945" s="58"/>
    </row>
    <row r="946" ht="14.25" customHeight="1">
      <c r="B946" s="57"/>
      <c r="G946" s="58"/>
      <c r="I946" s="58"/>
      <c r="K946" s="58"/>
    </row>
    <row r="947" ht="14.25" customHeight="1">
      <c r="B947" s="57"/>
      <c r="G947" s="58"/>
      <c r="I947" s="58"/>
      <c r="K947" s="58"/>
    </row>
    <row r="948" ht="14.25" customHeight="1">
      <c r="B948" s="57"/>
      <c r="G948" s="58"/>
      <c r="I948" s="58"/>
      <c r="K948" s="58"/>
    </row>
    <row r="949" ht="14.25" customHeight="1">
      <c r="B949" s="57"/>
      <c r="G949" s="58"/>
      <c r="I949" s="58"/>
      <c r="K949" s="58"/>
    </row>
    <row r="950" ht="14.25" customHeight="1">
      <c r="B950" s="57"/>
      <c r="G950" s="58"/>
      <c r="I950" s="58"/>
      <c r="K950" s="58"/>
    </row>
    <row r="951" ht="14.25" customHeight="1">
      <c r="B951" s="57"/>
      <c r="G951" s="58"/>
      <c r="I951" s="58"/>
      <c r="K951" s="58"/>
    </row>
    <row r="952" ht="14.25" customHeight="1">
      <c r="B952" s="57"/>
      <c r="G952" s="58"/>
      <c r="I952" s="58"/>
      <c r="K952" s="58"/>
    </row>
    <row r="953" ht="14.25" customHeight="1">
      <c r="B953" s="57"/>
      <c r="G953" s="58"/>
      <c r="I953" s="58"/>
      <c r="K953" s="58"/>
    </row>
    <row r="954" ht="14.25" customHeight="1">
      <c r="B954" s="57"/>
      <c r="G954" s="58"/>
      <c r="I954" s="58"/>
      <c r="K954" s="58"/>
    </row>
    <row r="955" ht="14.25" customHeight="1">
      <c r="B955" s="57"/>
      <c r="G955" s="58"/>
      <c r="I955" s="58"/>
      <c r="K955" s="58"/>
    </row>
    <row r="956" ht="14.25" customHeight="1">
      <c r="B956" s="57"/>
      <c r="G956" s="58"/>
      <c r="I956" s="58"/>
      <c r="K956" s="58"/>
    </row>
    <row r="957" ht="14.25" customHeight="1">
      <c r="B957" s="57"/>
      <c r="G957" s="58"/>
      <c r="I957" s="58"/>
      <c r="K957" s="58"/>
    </row>
    <row r="958" ht="14.25" customHeight="1">
      <c r="B958" s="57"/>
      <c r="G958" s="58"/>
      <c r="I958" s="58"/>
      <c r="K958" s="58"/>
    </row>
    <row r="959" ht="14.25" customHeight="1">
      <c r="B959" s="57"/>
      <c r="G959" s="58"/>
      <c r="I959" s="58"/>
      <c r="K959" s="58"/>
    </row>
    <row r="960" ht="14.25" customHeight="1">
      <c r="B960" s="57"/>
      <c r="G960" s="58"/>
      <c r="I960" s="58"/>
      <c r="K960" s="58"/>
    </row>
    <row r="961" ht="14.25" customHeight="1">
      <c r="B961" s="57"/>
      <c r="G961" s="58"/>
      <c r="I961" s="58"/>
      <c r="K961" s="58"/>
    </row>
    <row r="962" ht="14.25" customHeight="1">
      <c r="B962" s="57"/>
      <c r="G962" s="58"/>
      <c r="I962" s="58"/>
      <c r="K962" s="58"/>
    </row>
    <row r="963" ht="14.25" customHeight="1">
      <c r="B963" s="57"/>
      <c r="G963" s="58"/>
      <c r="I963" s="58"/>
      <c r="K963" s="58"/>
    </row>
    <row r="964" ht="14.25" customHeight="1">
      <c r="B964" s="57"/>
      <c r="G964" s="58"/>
      <c r="I964" s="58"/>
      <c r="K964" s="58"/>
    </row>
    <row r="965" ht="14.25" customHeight="1">
      <c r="B965" s="57"/>
      <c r="G965" s="58"/>
      <c r="I965" s="58"/>
      <c r="K965" s="58"/>
    </row>
    <row r="966" ht="14.25" customHeight="1">
      <c r="B966" s="57"/>
      <c r="G966" s="58"/>
      <c r="I966" s="58"/>
      <c r="K966" s="58"/>
    </row>
    <row r="967" ht="14.25" customHeight="1">
      <c r="B967" s="57"/>
      <c r="G967" s="58"/>
      <c r="I967" s="58"/>
      <c r="K967" s="58"/>
    </row>
    <row r="968" ht="14.25" customHeight="1">
      <c r="B968" s="57"/>
      <c r="G968" s="58"/>
      <c r="I968" s="58"/>
      <c r="K968" s="58"/>
    </row>
    <row r="969" ht="14.25" customHeight="1">
      <c r="B969" s="57"/>
      <c r="G969" s="58"/>
      <c r="I969" s="58"/>
      <c r="K969" s="58"/>
    </row>
    <row r="970" ht="14.25" customHeight="1">
      <c r="B970" s="57"/>
      <c r="G970" s="58"/>
      <c r="I970" s="58"/>
      <c r="K970" s="58"/>
    </row>
    <row r="971" ht="14.25" customHeight="1">
      <c r="B971" s="57"/>
      <c r="G971" s="58"/>
      <c r="I971" s="58"/>
      <c r="K971" s="58"/>
    </row>
    <row r="972" ht="14.25" customHeight="1">
      <c r="B972" s="57"/>
      <c r="G972" s="58"/>
      <c r="I972" s="58"/>
      <c r="K972" s="58"/>
    </row>
    <row r="973" ht="14.25" customHeight="1">
      <c r="B973" s="57"/>
      <c r="G973" s="58"/>
      <c r="I973" s="58"/>
      <c r="K973" s="58"/>
    </row>
    <row r="974" ht="14.25" customHeight="1">
      <c r="B974" s="57"/>
      <c r="G974" s="58"/>
      <c r="I974" s="58"/>
      <c r="K974" s="58"/>
    </row>
    <row r="975" ht="14.25" customHeight="1">
      <c r="B975" s="57"/>
      <c r="G975" s="58"/>
      <c r="I975" s="58"/>
      <c r="K975" s="58"/>
    </row>
    <row r="976" ht="14.25" customHeight="1">
      <c r="B976" s="57"/>
      <c r="G976" s="58"/>
      <c r="I976" s="58"/>
      <c r="K976" s="58"/>
    </row>
    <row r="977" ht="14.25" customHeight="1">
      <c r="B977" s="57"/>
      <c r="G977" s="58"/>
      <c r="I977" s="58"/>
      <c r="K977" s="58"/>
    </row>
    <row r="978" ht="14.25" customHeight="1">
      <c r="B978" s="57"/>
      <c r="G978" s="58"/>
      <c r="I978" s="58"/>
      <c r="K978" s="58"/>
    </row>
    <row r="979" ht="14.25" customHeight="1">
      <c r="B979" s="57"/>
      <c r="G979" s="58"/>
      <c r="I979" s="58"/>
      <c r="K979" s="58"/>
    </row>
    <row r="980" ht="14.25" customHeight="1">
      <c r="B980" s="57"/>
      <c r="G980" s="58"/>
      <c r="I980" s="58"/>
      <c r="K980" s="58"/>
    </row>
    <row r="981" ht="14.25" customHeight="1">
      <c r="B981" s="57"/>
      <c r="G981" s="58"/>
      <c r="I981" s="58"/>
      <c r="K981" s="58"/>
    </row>
    <row r="982" ht="14.25" customHeight="1">
      <c r="B982" s="57"/>
      <c r="G982" s="58"/>
      <c r="I982" s="58"/>
      <c r="K982" s="58"/>
    </row>
    <row r="983" ht="14.25" customHeight="1">
      <c r="B983" s="57"/>
      <c r="G983" s="58"/>
      <c r="I983" s="58"/>
      <c r="K983" s="58"/>
    </row>
    <row r="984" ht="14.25" customHeight="1">
      <c r="B984" s="57"/>
      <c r="G984" s="58"/>
      <c r="I984" s="58"/>
      <c r="K984" s="58"/>
    </row>
    <row r="985" ht="14.25" customHeight="1">
      <c r="B985" s="57"/>
      <c r="G985" s="58"/>
      <c r="I985" s="58"/>
      <c r="K985" s="58"/>
    </row>
    <row r="986" ht="14.25" customHeight="1">
      <c r="B986" s="57"/>
      <c r="G986" s="58"/>
      <c r="I986" s="58"/>
      <c r="K986" s="58"/>
    </row>
    <row r="987" ht="14.25" customHeight="1">
      <c r="B987" s="57"/>
      <c r="G987" s="58"/>
      <c r="I987" s="58"/>
      <c r="K987" s="58"/>
    </row>
    <row r="988" ht="14.25" customHeight="1">
      <c r="B988" s="57"/>
      <c r="G988" s="58"/>
      <c r="I988" s="58"/>
      <c r="K988" s="58"/>
    </row>
    <row r="989" ht="14.25" customHeight="1">
      <c r="B989" s="57"/>
      <c r="G989" s="58"/>
      <c r="I989" s="58"/>
      <c r="K989" s="58"/>
    </row>
    <row r="990" ht="14.25" customHeight="1">
      <c r="B990" s="57"/>
      <c r="G990" s="58"/>
      <c r="I990" s="58"/>
      <c r="K990" s="58"/>
    </row>
    <row r="991" ht="14.25" customHeight="1">
      <c r="B991" s="57"/>
      <c r="G991" s="58"/>
      <c r="I991" s="58"/>
      <c r="K991" s="58"/>
    </row>
    <row r="992" ht="14.25" customHeight="1">
      <c r="B992" s="57"/>
      <c r="G992" s="58"/>
      <c r="I992" s="58"/>
      <c r="K992" s="58"/>
    </row>
    <row r="993" ht="14.25" customHeight="1">
      <c r="B993" s="57"/>
      <c r="G993" s="58"/>
      <c r="I993" s="58"/>
      <c r="K993" s="58"/>
    </row>
    <row r="994" ht="14.25" customHeight="1">
      <c r="B994" s="57"/>
      <c r="G994" s="58"/>
      <c r="I994" s="58"/>
      <c r="K994" s="58"/>
    </row>
    <row r="995" ht="14.25" customHeight="1">
      <c r="B995" s="57"/>
      <c r="G995" s="58"/>
      <c r="I995" s="58"/>
      <c r="K995" s="58"/>
    </row>
    <row r="996" ht="14.25" customHeight="1">
      <c r="B996" s="57"/>
      <c r="G996" s="58"/>
      <c r="I996" s="58"/>
      <c r="K996" s="58"/>
    </row>
    <row r="997" ht="14.25" customHeight="1">
      <c r="B997" s="57"/>
      <c r="G997" s="58"/>
      <c r="I997" s="58"/>
      <c r="K997" s="58"/>
    </row>
    <row r="998" ht="14.25" customHeight="1">
      <c r="B998" s="57"/>
      <c r="G998" s="58"/>
      <c r="I998" s="58"/>
      <c r="K998" s="58"/>
    </row>
    <row r="999" ht="14.25" customHeight="1">
      <c r="B999" s="57"/>
      <c r="G999" s="58"/>
      <c r="I999" s="58"/>
      <c r="K999" s="58"/>
    </row>
    <row r="1000" ht="14.25" customHeight="1">
      <c r="B1000" s="57"/>
      <c r="G1000" s="58"/>
      <c r="I1000" s="58"/>
      <c r="K1000" s="58"/>
    </row>
  </sheetData>
  <mergeCells count="3">
    <mergeCell ref="F2:G2"/>
    <mergeCell ref="H2:I2"/>
    <mergeCell ref="J2:K2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16.71"/>
    <col customWidth="1" min="3" max="3" width="15.57"/>
    <col customWidth="1" min="4" max="4" width="15.0"/>
    <col customWidth="1" min="5" max="5" width="14.86"/>
    <col customWidth="1" min="6" max="6" width="13.71"/>
    <col customWidth="1" min="7" max="7" width="14.29"/>
    <col customWidth="1" min="8" max="37" width="6.71"/>
    <col customWidth="1" min="38" max="42" width="9.14"/>
  </cols>
  <sheetData>
    <row r="1" ht="14.25" customHeight="1">
      <c r="A1" s="52"/>
      <c r="B1" s="52"/>
      <c r="C1" s="52"/>
      <c r="D1" s="52"/>
      <c r="E1" s="52"/>
      <c r="F1" s="52"/>
      <c r="G1" s="52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</row>
    <row r="2" ht="14.25" customHeight="1">
      <c r="A2" s="52"/>
      <c r="B2" s="52"/>
      <c r="C2" s="52"/>
      <c r="D2" s="52"/>
      <c r="E2" s="52"/>
      <c r="F2" s="52"/>
      <c r="G2" s="52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ht="14.25" customHeight="1">
      <c r="A3" s="52"/>
      <c r="B3" s="52"/>
      <c r="C3" s="52"/>
      <c r="D3" s="52"/>
      <c r="E3" s="52"/>
      <c r="F3" s="52"/>
      <c r="G3" s="52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</row>
    <row r="4" ht="31.5" customHeight="1">
      <c r="A4" s="5"/>
      <c r="B4" s="70" t="s">
        <v>429</v>
      </c>
      <c r="C4" s="7"/>
      <c r="D4" s="7"/>
      <c r="E4" s="7"/>
      <c r="F4" s="7"/>
      <c r="G4" s="8"/>
      <c r="H4" s="9">
        <v>1.0</v>
      </c>
      <c r="I4" s="9">
        <v>2.0</v>
      </c>
      <c r="J4" s="9">
        <v>3.0</v>
      </c>
      <c r="K4" s="9">
        <v>4.0</v>
      </c>
      <c r="L4" s="9">
        <v>5.0</v>
      </c>
      <c r="M4" s="9">
        <v>6.0</v>
      </c>
      <c r="N4" s="9">
        <v>7.0</v>
      </c>
      <c r="O4" s="9">
        <v>8.0</v>
      </c>
      <c r="P4" s="9">
        <v>9.0</v>
      </c>
      <c r="Q4" s="9">
        <v>10.0</v>
      </c>
      <c r="R4" s="9">
        <v>11.0</v>
      </c>
      <c r="S4" s="9">
        <v>12.0</v>
      </c>
      <c r="T4" s="9">
        <v>13.0</v>
      </c>
      <c r="U4" s="9">
        <v>14.0</v>
      </c>
      <c r="V4" s="9">
        <v>15.0</v>
      </c>
      <c r="W4" s="9">
        <v>16.0</v>
      </c>
      <c r="X4" s="9">
        <v>17.0</v>
      </c>
      <c r="Y4" s="9">
        <v>18.0</v>
      </c>
      <c r="Z4" s="9">
        <v>19.0</v>
      </c>
      <c r="AA4" s="9">
        <v>20.0</v>
      </c>
      <c r="AB4" s="9">
        <v>21.0</v>
      </c>
      <c r="AC4" s="9">
        <v>22.0</v>
      </c>
      <c r="AD4" s="9">
        <v>23.0</v>
      </c>
      <c r="AE4" s="9">
        <v>24.0</v>
      </c>
      <c r="AF4" s="9">
        <v>25.0</v>
      </c>
      <c r="AG4" s="9">
        <v>26.0</v>
      </c>
      <c r="AH4" s="9">
        <v>27.0</v>
      </c>
      <c r="AI4" s="9">
        <v>28.0</v>
      </c>
      <c r="AJ4" s="9">
        <v>29.0</v>
      </c>
      <c r="AK4" s="9">
        <v>30.0</v>
      </c>
      <c r="AL4" s="10"/>
      <c r="AM4" s="56"/>
      <c r="AN4" s="10"/>
      <c r="AO4" s="10"/>
      <c r="AP4" s="71"/>
    </row>
    <row r="5" ht="14.25" customHeight="1">
      <c r="A5" s="12"/>
      <c r="B5" s="13" t="s">
        <v>430</v>
      </c>
      <c r="C5" s="14"/>
      <c r="D5" s="15"/>
      <c r="E5" s="16" t="s">
        <v>2</v>
      </c>
      <c r="F5" s="16" t="s">
        <v>425</v>
      </c>
      <c r="G5" s="17" t="s">
        <v>4</v>
      </c>
      <c r="H5" s="18">
        <v>26.0</v>
      </c>
      <c r="I5" s="19">
        <v>39.0</v>
      </c>
      <c r="J5" s="18">
        <v>13.0</v>
      </c>
      <c r="K5" s="19">
        <v>27.0</v>
      </c>
      <c r="L5" s="18">
        <v>13.0</v>
      </c>
      <c r="M5" s="19">
        <v>22.0</v>
      </c>
      <c r="N5" s="18">
        <v>39.0</v>
      </c>
      <c r="O5" s="19">
        <v>20.0</v>
      </c>
      <c r="P5" s="18">
        <v>42.0</v>
      </c>
      <c r="Q5" s="19">
        <v>41.0</v>
      </c>
      <c r="R5" s="20">
        <v>37.0</v>
      </c>
      <c r="S5" s="21">
        <v>31.0</v>
      </c>
      <c r="T5" s="20">
        <v>29.0</v>
      </c>
      <c r="U5" s="21">
        <v>41.0</v>
      </c>
      <c r="V5" s="20">
        <v>38.0</v>
      </c>
      <c r="W5" s="21">
        <v>42.0</v>
      </c>
      <c r="X5" s="20">
        <v>41.0</v>
      </c>
      <c r="Y5" s="21">
        <v>35.0</v>
      </c>
      <c r="Z5" s="20">
        <v>36.0</v>
      </c>
      <c r="AA5" s="21">
        <v>40.0</v>
      </c>
      <c r="AB5" s="18">
        <v>41.0</v>
      </c>
      <c r="AC5" s="19">
        <v>41.0</v>
      </c>
      <c r="AD5" s="18">
        <v>38.0</v>
      </c>
      <c r="AE5" s="19">
        <v>40.0</v>
      </c>
      <c r="AF5" s="18">
        <v>36.0</v>
      </c>
      <c r="AG5" s="19">
        <v>40.0</v>
      </c>
      <c r="AH5" s="18">
        <v>35.0</v>
      </c>
      <c r="AI5" s="19">
        <v>21.0</v>
      </c>
      <c r="AJ5" s="18">
        <v>40.0</v>
      </c>
      <c r="AK5" s="19">
        <v>35.0</v>
      </c>
      <c r="AL5" s="10"/>
      <c r="AM5" s="56"/>
      <c r="AN5" s="10"/>
      <c r="AO5" s="10"/>
      <c r="AP5" s="71"/>
    </row>
    <row r="6" ht="14.25" customHeight="1">
      <c r="A6" s="12"/>
      <c r="B6" s="22" t="s">
        <v>5</v>
      </c>
      <c r="D6" s="23"/>
      <c r="E6" s="12"/>
      <c r="F6" s="12"/>
      <c r="G6" s="17" t="s">
        <v>6</v>
      </c>
      <c r="H6" s="24">
        <v>20.0</v>
      </c>
      <c r="I6" s="25">
        <v>40.0</v>
      </c>
      <c r="J6" s="24">
        <v>15.0</v>
      </c>
      <c r="K6" s="25">
        <v>20.0</v>
      </c>
      <c r="L6" s="24">
        <v>15.0</v>
      </c>
      <c r="M6" s="25">
        <v>15.0</v>
      </c>
      <c r="N6" s="24">
        <v>35.0</v>
      </c>
      <c r="O6" s="25">
        <v>15.0</v>
      </c>
      <c r="P6" s="24">
        <v>40.0</v>
      </c>
      <c r="Q6" s="25">
        <v>35.0</v>
      </c>
      <c r="R6" s="26">
        <v>30.0</v>
      </c>
      <c r="S6" s="27">
        <v>25.0</v>
      </c>
      <c r="T6" s="26">
        <v>25.0</v>
      </c>
      <c r="U6" s="27">
        <v>35.0</v>
      </c>
      <c r="V6" s="26">
        <v>35.0</v>
      </c>
      <c r="W6" s="27">
        <v>40.0</v>
      </c>
      <c r="X6" s="26">
        <v>35.0</v>
      </c>
      <c r="Y6" s="27">
        <v>30.0</v>
      </c>
      <c r="Z6" s="26">
        <v>35.0</v>
      </c>
      <c r="AA6" s="27">
        <v>40.0</v>
      </c>
      <c r="AB6" s="24">
        <v>35.0</v>
      </c>
      <c r="AC6" s="25">
        <v>35.0</v>
      </c>
      <c r="AD6" s="24">
        <v>35.0</v>
      </c>
      <c r="AE6" s="25">
        <v>40.0</v>
      </c>
      <c r="AF6" s="24">
        <v>30.0</v>
      </c>
      <c r="AG6" s="25">
        <v>40.0</v>
      </c>
      <c r="AH6" s="24">
        <v>35.0</v>
      </c>
      <c r="AI6" s="25">
        <v>15.0</v>
      </c>
      <c r="AJ6" s="24">
        <v>40.0</v>
      </c>
      <c r="AK6" s="25">
        <v>35.0</v>
      </c>
      <c r="AL6" s="10"/>
      <c r="AM6" s="56"/>
      <c r="AN6" s="10"/>
      <c r="AO6" s="10"/>
      <c r="AP6" s="71"/>
    </row>
    <row r="7" ht="14.25" customHeight="1">
      <c r="A7" s="12"/>
      <c r="B7" s="28" t="s">
        <v>7</v>
      </c>
      <c r="C7" s="29"/>
      <c r="D7" s="30"/>
      <c r="E7" s="12"/>
      <c r="F7" s="31"/>
      <c r="G7" s="17" t="s">
        <v>8</v>
      </c>
      <c r="H7" s="24"/>
      <c r="I7" s="25"/>
      <c r="J7" s="24"/>
      <c r="K7" s="25"/>
      <c r="L7" s="24"/>
      <c r="M7" s="25"/>
      <c r="N7" s="24"/>
      <c r="O7" s="25"/>
      <c r="P7" s="24"/>
      <c r="Q7" s="25"/>
      <c r="R7" s="26"/>
      <c r="S7" s="27"/>
      <c r="T7" s="26"/>
      <c r="U7" s="27"/>
      <c r="V7" s="26"/>
      <c r="W7" s="27"/>
      <c r="X7" s="26"/>
      <c r="Y7" s="27"/>
      <c r="Z7" s="26"/>
      <c r="AA7" s="27"/>
      <c r="AB7" s="24"/>
      <c r="AC7" s="25"/>
      <c r="AD7" s="24"/>
      <c r="AE7" s="25"/>
      <c r="AF7" s="24"/>
      <c r="AG7" s="25"/>
      <c r="AH7" s="24"/>
      <c r="AI7" s="25"/>
      <c r="AJ7" s="24"/>
      <c r="AK7" s="25"/>
      <c r="AL7" s="10"/>
      <c r="AM7" s="56"/>
      <c r="AN7" s="10"/>
      <c r="AO7" s="10"/>
      <c r="AP7" s="71"/>
    </row>
    <row r="8" ht="14.25" customHeight="1">
      <c r="A8" s="31"/>
      <c r="B8" s="17" t="s">
        <v>11</v>
      </c>
      <c r="C8" s="17" t="s">
        <v>12</v>
      </c>
      <c r="D8" s="17" t="s">
        <v>13</v>
      </c>
      <c r="E8" s="31"/>
      <c r="F8" s="32" t="s">
        <v>14</v>
      </c>
      <c r="G8" s="17" t="s">
        <v>15</v>
      </c>
      <c r="H8" s="24"/>
      <c r="I8" s="25"/>
      <c r="J8" s="24"/>
      <c r="K8" s="25"/>
      <c r="L8" s="24"/>
      <c r="M8" s="25"/>
      <c r="N8" s="24"/>
      <c r="O8" s="25"/>
      <c r="P8" s="24"/>
      <c r="Q8" s="25"/>
      <c r="R8" s="26"/>
      <c r="S8" s="27"/>
      <c r="T8" s="26"/>
      <c r="U8" s="27"/>
      <c r="V8" s="26"/>
      <c r="W8" s="27"/>
      <c r="X8" s="26"/>
      <c r="Y8" s="27"/>
      <c r="Z8" s="26"/>
      <c r="AA8" s="27"/>
      <c r="AB8" s="24"/>
      <c r="AC8" s="25"/>
      <c r="AD8" s="24"/>
      <c r="AE8" s="25"/>
      <c r="AF8" s="24"/>
      <c r="AG8" s="25"/>
      <c r="AH8" s="24"/>
      <c r="AI8" s="25"/>
      <c r="AJ8" s="24"/>
      <c r="AK8" s="25"/>
      <c r="AL8" s="10"/>
      <c r="AM8" s="56"/>
      <c r="AN8" s="10"/>
      <c r="AO8" s="10"/>
      <c r="AP8" s="71"/>
    </row>
    <row r="9" ht="15.75" customHeight="1">
      <c r="A9" s="33">
        <v>1.0</v>
      </c>
      <c r="B9" s="35" t="s">
        <v>213</v>
      </c>
      <c r="C9" s="35" t="s">
        <v>232</v>
      </c>
      <c r="D9" s="36" t="s">
        <v>19</v>
      </c>
      <c r="E9" s="37">
        <f t="shared" ref="E9:E69" si="1">G9/$G$9</f>
        <v>1</v>
      </c>
      <c r="F9" s="36"/>
      <c r="G9" s="36">
        <v>28.0</v>
      </c>
      <c r="H9" s="43">
        <v>1.0</v>
      </c>
      <c r="I9" s="44">
        <v>1.0</v>
      </c>
      <c r="J9" s="43">
        <v>1.0</v>
      </c>
      <c r="K9" s="44">
        <v>0.0</v>
      </c>
      <c r="L9" s="43">
        <v>1.0</v>
      </c>
      <c r="M9" s="38">
        <v>1.0</v>
      </c>
      <c r="N9" s="39">
        <v>1.0</v>
      </c>
      <c r="O9" s="44">
        <v>1.0</v>
      </c>
      <c r="P9" s="43">
        <v>1.0</v>
      </c>
      <c r="Q9" s="44">
        <v>1.0</v>
      </c>
      <c r="R9" s="45">
        <v>1.0</v>
      </c>
      <c r="S9" s="46">
        <v>1.0</v>
      </c>
      <c r="T9" s="40">
        <v>1.0</v>
      </c>
      <c r="U9" s="41">
        <v>0.0</v>
      </c>
      <c r="V9" s="45">
        <v>1.0</v>
      </c>
      <c r="W9" s="46">
        <v>1.0</v>
      </c>
      <c r="X9" s="45">
        <v>1.0</v>
      </c>
      <c r="Y9" s="46">
        <v>1.0</v>
      </c>
      <c r="Z9" s="45">
        <v>1.0</v>
      </c>
      <c r="AA9" s="41">
        <v>1.0</v>
      </c>
      <c r="AB9" s="43">
        <v>1.0</v>
      </c>
      <c r="AC9" s="44">
        <v>1.0</v>
      </c>
      <c r="AD9" s="43">
        <v>1.0</v>
      </c>
      <c r="AE9" s="44">
        <v>1.0</v>
      </c>
      <c r="AF9" s="43">
        <v>1.0</v>
      </c>
      <c r="AG9" s="38">
        <v>1.0</v>
      </c>
      <c r="AH9" s="39">
        <v>1.0</v>
      </c>
      <c r="AI9" s="44">
        <v>1.0</v>
      </c>
      <c r="AJ9" s="43">
        <v>1.0</v>
      </c>
      <c r="AK9" s="44">
        <v>1.0</v>
      </c>
      <c r="AL9" s="9">
        <f t="shared" ref="AL9:AL69" si="2">SUM(H9:Q9)</f>
        <v>9</v>
      </c>
      <c r="AM9" s="9">
        <f t="shared" ref="AM9:AM69" si="3">SUM(R9:AA9)</f>
        <v>9</v>
      </c>
      <c r="AN9" s="9">
        <f t="shared" ref="AN9:AN69" si="4">SUM(AB9:AK9)</f>
        <v>10</v>
      </c>
      <c r="AO9" s="9">
        <f t="shared" ref="AO9:AO69" si="5">SUM(AL9:AN9)</f>
        <v>28</v>
      </c>
      <c r="AP9" s="72">
        <f t="shared" ref="AP9:AP69" si="6">G9-AO9</f>
        <v>0</v>
      </c>
    </row>
    <row r="10" ht="14.25" customHeight="1">
      <c r="A10" s="33" t="s">
        <v>431</v>
      </c>
      <c r="B10" s="34" t="s">
        <v>191</v>
      </c>
      <c r="C10" s="35" t="s">
        <v>197</v>
      </c>
      <c r="D10" s="36" t="s">
        <v>19</v>
      </c>
      <c r="E10" s="37">
        <f t="shared" si="1"/>
        <v>0.9642857143</v>
      </c>
      <c r="F10" s="36" t="s">
        <v>432</v>
      </c>
      <c r="G10" s="36">
        <v>27.0</v>
      </c>
      <c r="H10" s="24">
        <v>1.0</v>
      </c>
      <c r="I10" s="25">
        <v>1.0</v>
      </c>
      <c r="J10" s="24">
        <v>1.0</v>
      </c>
      <c r="K10" s="25">
        <v>1.0</v>
      </c>
      <c r="L10" s="24">
        <v>1.0</v>
      </c>
      <c r="M10" s="38">
        <v>1.0</v>
      </c>
      <c r="N10" s="39">
        <v>1.0</v>
      </c>
      <c r="O10" s="25">
        <v>1.0</v>
      </c>
      <c r="P10" s="24">
        <v>1.0</v>
      </c>
      <c r="Q10" s="25">
        <v>1.0</v>
      </c>
      <c r="R10" s="26">
        <v>1.0</v>
      </c>
      <c r="S10" s="27">
        <v>1.0</v>
      </c>
      <c r="T10" s="40">
        <v>1.0</v>
      </c>
      <c r="U10" s="41">
        <v>1.0</v>
      </c>
      <c r="V10" s="40">
        <v>1.0</v>
      </c>
      <c r="W10" s="41">
        <v>1.0</v>
      </c>
      <c r="X10" s="40">
        <v>1.0</v>
      </c>
      <c r="Y10" s="41">
        <v>1.0</v>
      </c>
      <c r="Z10" s="40">
        <v>1.0</v>
      </c>
      <c r="AA10" s="41">
        <v>1.0</v>
      </c>
      <c r="AB10" s="24">
        <v>0.0</v>
      </c>
      <c r="AC10" s="25">
        <v>1.0</v>
      </c>
      <c r="AD10" s="24">
        <v>1.0</v>
      </c>
      <c r="AE10" s="25">
        <v>1.0</v>
      </c>
      <c r="AF10" s="24">
        <v>0.0</v>
      </c>
      <c r="AG10" s="38">
        <v>1.0</v>
      </c>
      <c r="AH10" s="39">
        <v>1.0</v>
      </c>
      <c r="AI10" s="25">
        <v>0.0</v>
      </c>
      <c r="AJ10" s="24">
        <v>1.0</v>
      </c>
      <c r="AK10" s="25">
        <v>1.0</v>
      </c>
      <c r="AL10" s="9">
        <f t="shared" si="2"/>
        <v>10</v>
      </c>
      <c r="AM10" s="9">
        <f t="shared" si="3"/>
        <v>10</v>
      </c>
      <c r="AN10" s="9">
        <f t="shared" si="4"/>
        <v>7</v>
      </c>
      <c r="AO10" s="9">
        <f t="shared" si="5"/>
        <v>27</v>
      </c>
      <c r="AP10" s="72">
        <f t="shared" si="6"/>
        <v>0</v>
      </c>
    </row>
    <row r="11" ht="14.25" customHeight="1">
      <c r="A11" s="33" t="s">
        <v>433</v>
      </c>
      <c r="B11" s="34" t="s">
        <v>17</v>
      </c>
      <c r="C11" s="35" t="s">
        <v>119</v>
      </c>
      <c r="D11" s="36" t="s">
        <v>19</v>
      </c>
      <c r="E11" s="37">
        <f t="shared" si="1"/>
        <v>0.9642857143</v>
      </c>
      <c r="F11" s="36" t="s">
        <v>432</v>
      </c>
      <c r="G11" s="36">
        <v>27.0</v>
      </c>
      <c r="H11" s="24">
        <v>1.0</v>
      </c>
      <c r="I11" s="25">
        <v>1.0</v>
      </c>
      <c r="J11" s="24">
        <v>1.0</v>
      </c>
      <c r="K11" s="25">
        <v>1.0</v>
      </c>
      <c r="L11" s="24">
        <v>0.0</v>
      </c>
      <c r="M11" s="38">
        <v>1.0</v>
      </c>
      <c r="N11" s="39">
        <v>1.0</v>
      </c>
      <c r="O11" s="25">
        <v>1.0</v>
      </c>
      <c r="P11" s="24">
        <v>1.0</v>
      </c>
      <c r="Q11" s="25">
        <v>0.0</v>
      </c>
      <c r="R11" s="26">
        <v>1.0</v>
      </c>
      <c r="S11" s="27">
        <v>1.0</v>
      </c>
      <c r="T11" s="40">
        <v>0.0</v>
      </c>
      <c r="U11" s="41">
        <v>1.0</v>
      </c>
      <c r="V11" s="26">
        <v>1.0</v>
      </c>
      <c r="W11" s="27">
        <v>1.0</v>
      </c>
      <c r="X11" s="26">
        <v>1.0</v>
      </c>
      <c r="Y11" s="27">
        <v>1.0</v>
      </c>
      <c r="Z11" s="26">
        <v>1.0</v>
      </c>
      <c r="AA11" s="41">
        <v>1.0</v>
      </c>
      <c r="AB11" s="24">
        <v>1.0</v>
      </c>
      <c r="AC11" s="25">
        <v>1.0</v>
      </c>
      <c r="AD11" s="24">
        <v>1.0</v>
      </c>
      <c r="AE11" s="25">
        <v>1.0</v>
      </c>
      <c r="AF11" s="24">
        <v>1.0</v>
      </c>
      <c r="AG11" s="38">
        <v>1.0</v>
      </c>
      <c r="AH11" s="39">
        <v>1.0</v>
      </c>
      <c r="AI11" s="25">
        <v>1.0</v>
      </c>
      <c r="AJ11" s="24">
        <v>1.0</v>
      </c>
      <c r="AK11" s="25">
        <v>1.0</v>
      </c>
      <c r="AL11" s="9">
        <f t="shared" si="2"/>
        <v>8</v>
      </c>
      <c r="AM11" s="9">
        <f t="shared" si="3"/>
        <v>9</v>
      </c>
      <c r="AN11" s="9">
        <f t="shared" si="4"/>
        <v>10</v>
      </c>
      <c r="AO11" s="9">
        <f t="shared" si="5"/>
        <v>27</v>
      </c>
      <c r="AP11" s="72">
        <f t="shared" si="6"/>
        <v>0</v>
      </c>
    </row>
    <row r="12" ht="14.25" customHeight="1">
      <c r="A12" s="33" t="s">
        <v>434</v>
      </c>
      <c r="B12" s="35" t="s">
        <v>270</v>
      </c>
      <c r="C12" s="35" t="s">
        <v>53</v>
      </c>
      <c r="D12" s="36" t="s">
        <v>19</v>
      </c>
      <c r="E12" s="37">
        <f t="shared" si="1"/>
        <v>0.9642857143</v>
      </c>
      <c r="F12" s="36" t="s">
        <v>432</v>
      </c>
      <c r="G12" s="36">
        <v>27.0</v>
      </c>
      <c r="H12" s="24">
        <v>1.0</v>
      </c>
      <c r="I12" s="25">
        <v>1.0</v>
      </c>
      <c r="J12" s="24">
        <v>0.0</v>
      </c>
      <c r="K12" s="25">
        <v>0.0</v>
      </c>
      <c r="L12" s="24">
        <v>0.0</v>
      </c>
      <c r="M12" s="38">
        <v>1.0</v>
      </c>
      <c r="N12" s="39">
        <v>1.0</v>
      </c>
      <c r="O12" s="25">
        <v>1.0</v>
      </c>
      <c r="P12" s="24">
        <v>1.0</v>
      </c>
      <c r="Q12" s="25">
        <v>1.0</v>
      </c>
      <c r="R12" s="26">
        <v>1.0</v>
      </c>
      <c r="S12" s="27">
        <v>1.0</v>
      </c>
      <c r="T12" s="40">
        <v>1.0</v>
      </c>
      <c r="U12" s="41">
        <v>1.0</v>
      </c>
      <c r="V12" s="26">
        <v>1.0</v>
      </c>
      <c r="W12" s="27">
        <v>1.0</v>
      </c>
      <c r="X12" s="26">
        <v>1.0</v>
      </c>
      <c r="Y12" s="27">
        <v>1.0</v>
      </c>
      <c r="Z12" s="26">
        <v>1.0</v>
      </c>
      <c r="AA12" s="41">
        <v>1.0</v>
      </c>
      <c r="AB12" s="24">
        <v>1.0</v>
      </c>
      <c r="AC12" s="25">
        <v>1.0</v>
      </c>
      <c r="AD12" s="24">
        <v>1.0</v>
      </c>
      <c r="AE12" s="25">
        <v>1.0</v>
      </c>
      <c r="AF12" s="24">
        <v>1.0</v>
      </c>
      <c r="AG12" s="38">
        <v>1.0</v>
      </c>
      <c r="AH12" s="39">
        <v>1.0</v>
      </c>
      <c r="AI12" s="25">
        <v>1.0</v>
      </c>
      <c r="AJ12" s="24">
        <v>1.0</v>
      </c>
      <c r="AK12" s="25">
        <v>1.0</v>
      </c>
      <c r="AL12" s="9">
        <f t="shared" si="2"/>
        <v>7</v>
      </c>
      <c r="AM12" s="9">
        <f t="shared" si="3"/>
        <v>10</v>
      </c>
      <c r="AN12" s="9">
        <f t="shared" si="4"/>
        <v>10</v>
      </c>
      <c r="AO12" s="9">
        <f t="shared" si="5"/>
        <v>27</v>
      </c>
      <c r="AP12" s="72">
        <f t="shared" si="6"/>
        <v>0</v>
      </c>
    </row>
    <row r="13" ht="14.25" customHeight="1">
      <c r="A13" s="33" t="s">
        <v>435</v>
      </c>
      <c r="B13" s="34" t="s">
        <v>49</v>
      </c>
      <c r="C13" s="35" t="s">
        <v>50</v>
      </c>
      <c r="D13" s="36" t="s">
        <v>19</v>
      </c>
      <c r="E13" s="37">
        <f t="shared" si="1"/>
        <v>0.9285714286</v>
      </c>
      <c r="F13" s="73" t="s">
        <v>432</v>
      </c>
      <c r="G13" s="36">
        <v>26.0</v>
      </c>
      <c r="H13" s="24">
        <v>1.0</v>
      </c>
      <c r="I13" s="25">
        <v>1.0</v>
      </c>
      <c r="J13" s="24">
        <v>0.0</v>
      </c>
      <c r="K13" s="25">
        <v>1.0</v>
      </c>
      <c r="L13" s="24">
        <v>0.0</v>
      </c>
      <c r="M13" s="38">
        <v>1.0</v>
      </c>
      <c r="N13" s="39">
        <v>1.0</v>
      </c>
      <c r="O13" s="25">
        <v>1.0</v>
      </c>
      <c r="P13" s="24">
        <v>1.0</v>
      </c>
      <c r="Q13" s="25">
        <v>1.0</v>
      </c>
      <c r="R13" s="26">
        <v>1.0</v>
      </c>
      <c r="S13" s="27">
        <v>1.0</v>
      </c>
      <c r="T13" s="40">
        <v>1.0</v>
      </c>
      <c r="U13" s="41">
        <v>1.0</v>
      </c>
      <c r="V13" s="26">
        <v>1.0</v>
      </c>
      <c r="W13" s="27">
        <v>1.0</v>
      </c>
      <c r="X13" s="26">
        <v>1.0</v>
      </c>
      <c r="Y13" s="27">
        <v>1.0</v>
      </c>
      <c r="Z13" s="26">
        <v>1.0</v>
      </c>
      <c r="AA13" s="41">
        <v>1.0</v>
      </c>
      <c r="AB13" s="24">
        <v>0.0</v>
      </c>
      <c r="AC13" s="25">
        <v>1.0</v>
      </c>
      <c r="AD13" s="24">
        <v>1.0</v>
      </c>
      <c r="AE13" s="25">
        <v>1.0</v>
      </c>
      <c r="AF13" s="24">
        <v>1.0</v>
      </c>
      <c r="AG13" s="38">
        <v>1.0</v>
      </c>
      <c r="AH13" s="39">
        <v>1.0</v>
      </c>
      <c r="AI13" s="25">
        <v>1.0</v>
      </c>
      <c r="AJ13" s="24">
        <v>0.0</v>
      </c>
      <c r="AK13" s="25">
        <v>1.0</v>
      </c>
      <c r="AL13" s="9">
        <f t="shared" si="2"/>
        <v>8</v>
      </c>
      <c r="AM13" s="9">
        <f t="shared" si="3"/>
        <v>10</v>
      </c>
      <c r="AN13" s="9">
        <f t="shared" si="4"/>
        <v>8</v>
      </c>
      <c r="AO13" s="9">
        <f t="shared" si="5"/>
        <v>26</v>
      </c>
      <c r="AP13" s="72">
        <f t="shared" si="6"/>
        <v>0</v>
      </c>
    </row>
    <row r="14" ht="14.25" customHeight="1">
      <c r="A14" s="33" t="s">
        <v>436</v>
      </c>
      <c r="B14" s="35" t="s">
        <v>177</v>
      </c>
      <c r="C14" s="35" t="s">
        <v>252</v>
      </c>
      <c r="D14" s="36" t="s">
        <v>19</v>
      </c>
      <c r="E14" s="37">
        <f t="shared" si="1"/>
        <v>0.9285714286</v>
      </c>
      <c r="F14" s="73" t="s">
        <v>432</v>
      </c>
      <c r="G14" s="36">
        <v>26.0</v>
      </c>
      <c r="H14" s="24">
        <v>1.0</v>
      </c>
      <c r="I14" s="25">
        <v>1.0</v>
      </c>
      <c r="J14" s="24">
        <v>1.0</v>
      </c>
      <c r="K14" s="25">
        <v>1.0</v>
      </c>
      <c r="L14" s="24">
        <v>0.0</v>
      </c>
      <c r="M14" s="38">
        <v>1.0</v>
      </c>
      <c r="N14" s="39">
        <v>1.0</v>
      </c>
      <c r="O14" s="25">
        <v>1.0</v>
      </c>
      <c r="P14" s="24">
        <v>1.0</v>
      </c>
      <c r="Q14" s="25">
        <v>1.0</v>
      </c>
      <c r="R14" s="26">
        <v>1.0</v>
      </c>
      <c r="S14" s="27">
        <v>1.0</v>
      </c>
      <c r="T14" s="40">
        <v>1.0</v>
      </c>
      <c r="U14" s="41">
        <v>1.0</v>
      </c>
      <c r="V14" s="26">
        <v>1.0</v>
      </c>
      <c r="W14" s="27">
        <v>0.0</v>
      </c>
      <c r="X14" s="26">
        <v>0.0</v>
      </c>
      <c r="Y14" s="27">
        <v>1.0</v>
      </c>
      <c r="Z14" s="26">
        <v>1.0</v>
      </c>
      <c r="AA14" s="41">
        <v>1.0</v>
      </c>
      <c r="AB14" s="24">
        <v>1.0</v>
      </c>
      <c r="AC14" s="25">
        <v>1.0</v>
      </c>
      <c r="AD14" s="24">
        <v>0.0</v>
      </c>
      <c r="AE14" s="25">
        <v>1.0</v>
      </c>
      <c r="AF14" s="24">
        <v>1.0</v>
      </c>
      <c r="AG14" s="38">
        <v>1.0</v>
      </c>
      <c r="AH14" s="39">
        <v>1.0</v>
      </c>
      <c r="AI14" s="25">
        <v>1.0</v>
      </c>
      <c r="AJ14" s="24">
        <v>1.0</v>
      </c>
      <c r="AK14" s="25">
        <v>1.0</v>
      </c>
      <c r="AL14" s="9">
        <f t="shared" si="2"/>
        <v>9</v>
      </c>
      <c r="AM14" s="9">
        <f t="shared" si="3"/>
        <v>8</v>
      </c>
      <c r="AN14" s="9">
        <f t="shared" si="4"/>
        <v>9</v>
      </c>
      <c r="AO14" s="9">
        <f t="shared" si="5"/>
        <v>26</v>
      </c>
      <c r="AP14" s="72">
        <f t="shared" si="6"/>
        <v>0</v>
      </c>
    </row>
    <row r="15" ht="14.25" customHeight="1">
      <c r="A15" s="33" t="s">
        <v>437</v>
      </c>
      <c r="B15" s="34" t="s">
        <v>150</v>
      </c>
      <c r="C15" s="35" t="s">
        <v>301</v>
      </c>
      <c r="D15" s="36" t="s">
        <v>19</v>
      </c>
      <c r="E15" s="37">
        <f t="shared" si="1"/>
        <v>0.9285714286</v>
      </c>
      <c r="F15" s="73" t="s">
        <v>432</v>
      </c>
      <c r="G15" s="36">
        <v>26.0</v>
      </c>
      <c r="H15" s="24">
        <v>1.0</v>
      </c>
      <c r="I15" s="25">
        <v>1.0</v>
      </c>
      <c r="J15" s="24">
        <v>1.0</v>
      </c>
      <c r="K15" s="25">
        <v>0.0</v>
      </c>
      <c r="L15" s="24">
        <v>1.0</v>
      </c>
      <c r="M15" s="38">
        <v>1.0</v>
      </c>
      <c r="N15" s="39">
        <v>1.0</v>
      </c>
      <c r="O15" s="25">
        <v>0.0</v>
      </c>
      <c r="P15" s="24">
        <v>1.0</v>
      </c>
      <c r="Q15" s="25">
        <v>1.0</v>
      </c>
      <c r="R15" s="26">
        <v>0.0</v>
      </c>
      <c r="S15" s="27">
        <v>1.0</v>
      </c>
      <c r="T15" s="40">
        <v>1.0</v>
      </c>
      <c r="U15" s="41">
        <v>0.0</v>
      </c>
      <c r="V15" s="26">
        <v>1.0</v>
      </c>
      <c r="W15" s="27">
        <v>1.0</v>
      </c>
      <c r="X15" s="26">
        <v>1.0</v>
      </c>
      <c r="Y15" s="27">
        <v>1.0</v>
      </c>
      <c r="Z15" s="26">
        <v>1.0</v>
      </c>
      <c r="AA15" s="41">
        <v>1.0</v>
      </c>
      <c r="AB15" s="24">
        <v>1.0</v>
      </c>
      <c r="AC15" s="25">
        <v>1.0</v>
      </c>
      <c r="AD15" s="24">
        <v>1.0</v>
      </c>
      <c r="AE15" s="25">
        <v>1.0</v>
      </c>
      <c r="AF15" s="24">
        <v>1.0</v>
      </c>
      <c r="AG15" s="38">
        <v>1.0</v>
      </c>
      <c r="AH15" s="39">
        <v>1.0</v>
      </c>
      <c r="AI15" s="25">
        <v>1.0</v>
      </c>
      <c r="AJ15" s="24">
        <v>1.0</v>
      </c>
      <c r="AK15" s="25">
        <v>1.0</v>
      </c>
      <c r="AL15" s="9">
        <f t="shared" si="2"/>
        <v>8</v>
      </c>
      <c r="AM15" s="9">
        <f t="shared" si="3"/>
        <v>8</v>
      </c>
      <c r="AN15" s="9">
        <f t="shared" si="4"/>
        <v>10</v>
      </c>
      <c r="AO15" s="9">
        <f t="shared" si="5"/>
        <v>26</v>
      </c>
      <c r="AP15" s="72">
        <f t="shared" si="6"/>
        <v>0</v>
      </c>
    </row>
    <row r="16" ht="14.25" customHeight="1">
      <c r="A16" s="33" t="s">
        <v>438</v>
      </c>
      <c r="B16" s="34" t="s">
        <v>174</v>
      </c>
      <c r="C16" s="35" t="s">
        <v>205</v>
      </c>
      <c r="D16" s="36" t="s">
        <v>19</v>
      </c>
      <c r="E16" s="37">
        <f t="shared" si="1"/>
        <v>0.8928571429</v>
      </c>
      <c r="F16" s="36"/>
      <c r="G16" s="36">
        <v>25.0</v>
      </c>
      <c r="H16" s="24">
        <v>1.0</v>
      </c>
      <c r="I16" s="25">
        <v>1.0</v>
      </c>
      <c r="J16" s="24">
        <v>1.0</v>
      </c>
      <c r="K16" s="25">
        <v>0.0</v>
      </c>
      <c r="L16" s="24">
        <v>0.0</v>
      </c>
      <c r="M16" s="38">
        <v>1.0</v>
      </c>
      <c r="N16" s="39">
        <v>1.0</v>
      </c>
      <c r="O16" s="25">
        <v>1.0</v>
      </c>
      <c r="P16" s="24">
        <v>1.0</v>
      </c>
      <c r="Q16" s="25">
        <v>1.0</v>
      </c>
      <c r="R16" s="26">
        <v>1.0</v>
      </c>
      <c r="S16" s="27">
        <v>1.0</v>
      </c>
      <c r="T16" s="40">
        <v>1.0</v>
      </c>
      <c r="U16" s="41">
        <v>1.0</v>
      </c>
      <c r="V16" s="26">
        <v>1.0</v>
      </c>
      <c r="W16" s="27">
        <v>1.0</v>
      </c>
      <c r="X16" s="26">
        <v>1.0</v>
      </c>
      <c r="Y16" s="27">
        <v>1.0</v>
      </c>
      <c r="Z16" s="26">
        <v>1.0</v>
      </c>
      <c r="AA16" s="41">
        <v>1.0</v>
      </c>
      <c r="AB16" s="24">
        <v>0.0</v>
      </c>
      <c r="AC16" s="25">
        <v>1.0</v>
      </c>
      <c r="AD16" s="24">
        <v>1.0</v>
      </c>
      <c r="AE16" s="25">
        <v>0.0</v>
      </c>
      <c r="AF16" s="24">
        <v>0.0</v>
      </c>
      <c r="AG16" s="38">
        <v>1.0</v>
      </c>
      <c r="AH16" s="39">
        <v>1.0</v>
      </c>
      <c r="AI16" s="25">
        <v>1.0</v>
      </c>
      <c r="AJ16" s="24">
        <v>1.0</v>
      </c>
      <c r="AK16" s="25">
        <v>1.0</v>
      </c>
      <c r="AL16" s="9">
        <f t="shared" si="2"/>
        <v>8</v>
      </c>
      <c r="AM16" s="9">
        <f t="shared" si="3"/>
        <v>10</v>
      </c>
      <c r="AN16" s="9">
        <f t="shared" si="4"/>
        <v>7</v>
      </c>
      <c r="AO16" s="9">
        <f t="shared" si="5"/>
        <v>25</v>
      </c>
      <c r="AP16" s="72">
        <f t="shared" si="6"/>
        <v>0</v>
      </c>
    </row>
    <row r="17" ht="14.25" customHeight="1">
      <c r="A17" s="33" t="s">
        <v>438</v>
      </c>
      <c r="B17" s="34" t="s">
        <v>100</v>
      </c>
      <c r="C17" s="35" t="s">
        <v>101</v>
      </c>
      <c r="D17" s="36" t="s">
        <v>19</v>
      </c>
      <c r="E17" s="37">
        <f t="shared" si="1"/>
        <v>0.8928571429</v>
      </c>
      <c r="F17" s="36"/>
      <c r="G17" s="36">
        <v>25.0</v>
      </c>
      <c r="H17" s="43">
        <v>1.0</v>
      </c>
      <c r="I17" s="44">
        <v>1.0</v>
      </c>
      <c r="J17" s="43">
        <v>1.0</v>
      </c>
      <c r="K17" s="44">
        <v>1.0</v>
      </c>
      <c r="L17" s="43">
        <v>1.0</v>
      </c>
      <c r="M17" s="38">
        <v>1.0</v>
      </c>
      <c r="N17" s="39">
        <v>1.0</v>
      </c>
      <c r="O17" s="44">
        <v>1.0</v>
      </c>
      <c r="P17" s="43">
        <v>1.0</v>
      </c>
      <c r="Q17" s="44">
        <v>0.0</v>
      </c>
      <c r="R17" s="45">
        <v>0.0</v>
      </c>
      <c r="S17" s="46">
        <v>1.0</v>
      </c>
      <c r="T17" s="40">
        <v>1.0</v>
      </c>
      <c r="U17" s="41">
        <v>1.0</v>
      </c>
      <c r="V17" s="45">
        <v>1.0</v>
      </c>
      <c r="W17" s="46">
        <v>1.0</v>
      </c>
      <c r="X17" s="45">
        <v>0.0</v>
      </c>
      <c r="Y17" s="46">
        <v>1.0</v>
      </c>
      <c r="Z17" s="45">
        <v>1.0</v>
      </c>
      <c r="AA17" s="41">
        <v>1.0</v>
      </c>
      <c r="AB17" s="43">
        <v>1.0</v>
      </c>
      <c r="AC17" s="44">
        <v>0.0</v>
      </c>
      <c r="AD17" s="43">
        <v>1.0</v>
      </c>
      <c r="AE17" s="44">
        <v>1.0</v>
      </c>
      <c r="AF17" s="43">
        <v>1.0</v>
      </c>
      <c r="AG17" s="38">
        <v>1.0</v>
      </c>
      <c r="AH17" s="39">
        <v>1.0</v>
      </c>
      <c r="AI17" s="44">
        <v>0.0</v>
      </c>
      <c r="AJ17" s="43">
        <v>1.0</v>
      </c>
      <c r="AK17" s="44">
        <v>1.0</v>
      </c>
      <c r="AL17" s="9">
        <f t="shared" si="2"/>
        <v>9</v>
      </c>
      <c r="AM17" s="9">
        <f t="shared" si="3"/>
        <v>8</v>
      </c>
      <c r="AN17" s="9">
        <f t="shared" si="4"/>
        <v>8</v>
      </c>
      <c r="AO17" s="9">
        <f t="shared" si="5"/>
        <v>25</v>
      </c>
      <c r="AP17" s="72">
        <f t="shared" si="6"/>
        <v>0</v>
      </c>
    </row>
    <row r="18" ht="14.25" customHeight="1">
      <c r="A18" s="33" t="s">
        <v>438</v>
      </c>
      <c r="B18" s="34" t="s">
        <v>174</v>
      </c>
      <c r="C18" s="35" t="s">
        <v>217</v>
      </c>
      <c r="D18" s="36" t="s">
        <v>19</v>
      </c>
      <c r="E18" s="37">
        <f t="shared" si="1"/>
        <v>0.8928571429</v>
      </c>
      <c r="F18" s="36"/>
      <c r="G18" s="36">
        <v>25.0</v>
      </c>
      <c r="H18" s="24">
        <v>1.0</v>
      </c>
      <c r="I18" s="25">
        <v>1.0</v>
      </c>
      <c r="J18" s="24">
        <v>1.0</v>
      </c>
      <c r="K18" s="25">
        <v>1.0</v>
      </c>
      <c r="L18" s="24">
        <v>0.0</v>
      </c>
      <c r="M18" s="38">
        <v>1.0</v>
      </c>
      <c r="N18" s="39">
        <v>1.0</v>
      </c>
      <c r="O18" s="25">
        <v>1.0</v>
      </c>
      <c r="P18" s="24">
        <v>1.0</v>
      </c>
      <c r="Q18" s="25">
        <v>1.0</v>
      </c>
      <c r="R18" s="26">
        <v>1.0</v>
      </c>
      <c r="S18" s="27">
        <v>1.0</v>
      </c>
      <c r="T18" s="40">
        <v>1.0</v>
      </c>
      <c r="U18" s="41">
        <v>0.0</v>
      </c>
      <c r="V18" s="26">
        <v>1.0</v>
      </c>
      <c r="W18" s="27">
        <v>1.0</v>
      </c>
      <c r="X18" s="26">
        <v>1.0</v>
      </c>
      <c r="Y18" s="27">
        <v>1.0</v>
      </c>
      <c r="Z18" s="26">
        <v>1.0</v>
      </c>
      <c r="AA18" s="41">
        <v>1.0</v>
      </c>
      <c r="AB18" s="24">
        <v>0.0</v>
      </c>
      <c r="AC18" s="25">
        <v>0.0</v>
      </c>
      <c r="AD18" s="24">
        <v>0.0</v>
      </c>
      <c r="AE18" s="25">
        <v>1.0</v>
      </c>
      <c r="AF18" s="24">
        <v>1.0</v>
      </c>
      <c r="AG18" s="38">
        <v>1.0</v>
      </c>
      <c r="AH18" s="39">
        <v>1.0</v>
      </c>
      <c r="AI18" s="25">
        <v>1.0</v>
      </c>
      <c r="AJ18" s="24">
        <v>1.0</v>
      </c>
      <c r="AK18" s="25">
        <v>1.0</v>
      </c>
      <c r="AL18" s="9">
        <f t="shared" si="2"/>
        <v>9</v>
      </c>
      <c r="AM18" s="9">
        <f t="shared" si="3"/>
        <v>9</v>
      </c>
      <c r="AN18" s="9">
        <f t="shared" si="4"/>
        <v>7</v>
      </c>
      <c r="AO18" s="9">
        <f t="shared" si="5"/>
        <v>25</v>
      </c>
      <c r="AP18" s="72">
        <f t="shared" si="6"/>
        <v>0</v>
      </c>
    </row>
    <row r="19" ht="14.25" customHeight="1">
      <c r="A19" s="33" t="s">
        <v>438</v>
      </c>
      <c r="B19" s="34" t="s">
        <v>17</v>
      </c>
      <c r="C19" s="35" t="s">
        <v>268</v>
      </c>
      <c r="D19" s="36" t="s">
        <v>123</v>
      </c>
      <c r="E19" s="37">
        <f t="shared" si="1"/>
        <v>0.8928571429</v>
      </c>
      <c r="F19" s="36"/>
      <c r="G19" s="36">
        <v>25.0</v>
      </c>
      <c r="H19" s="24">
        <v>1.0</v>
      </c>
      <c r="I19" s="25">
        <v>1.0</v>
      </c>
      <c r="J19" s="24">
        <v>1.0</v>
      </c>
      <c r="K19" s="25">
        <v>0.0</v>
      </c>
      <c r="L19" s="24">
        <v>1.0</v>
      </c>
      <c r="M19" s="38">
        <v>1.0</v>
      </c>
      <c r="N19" s="39">
        <v>1.0</v>
      </c>
      <c r="O19" s="25">
        <v>1.0</v>
      </c>
      <c r="P19" s="24">
        <v>1.0</v>
      </c>
      <c r="Q19" s="25">
        <v>0.0</v>
      </c>
      <c r="R19" s="26">
        <v>1.0</v>
      </c>
      <c r="S19" s="27">
        <v>1.0</v>
      </c>
      <c r="T19" s="40">
        <v>1.0</v>
      </c>
      <c r="U19" s="41">
        <v>1.0</v>
      </c>
      <c r="V19" s="26">
        <v>0.0</v>
      </c>
      <c r="W19" s="27">
        <v>1.0</v>
      </c>
      <c r="X19" s="26">
        <v>1.0</v>
      </c>
      <c r="Y19" s="27">
        <v>1.0</v>
      </c>
      <c r="Z19" s="26">
        <v>1.0</v>
      </c>
      <c r="AA19" s="41">
        <v>1.0</v>
      </c>
      <c r="AB19" s="24">
        <v>0.0</v>
      </c>
      <c r="AC19" s="25">
        <v>0.0</v>
      </c>
      <c r="AD19" s="24">
        <v>1.0</v>
      </c>
      <c r="AE19" s="25">
        <v>1.0</v>
      </c>
      <c r="AF19" s="24">
        <v>1.0</v>
      </c>
      <c r="AG19" s="38">
        <v>1.0</v>
      </c>
      <c r="AH19" s="39">
        <v>1.0</v>
      </c>
      <c r="AI19" s="25">
        <v>1.0</v>
      </c>
      <c r="AJ19" s="24">
        <v>1.0</v>
      </c>
      <c r="AK19" s="25">
        <v>1.0</v>
      </c>
      <c r="AL19" s="9">
        <f t="shared" si="2"/>
        <v>8</v>
      </c>
      <c r="AM19" s="9">
        <f t="shared" si="3"/>
        <v>9</v>
      </c>
      <c r="AN19" s="9">
        <f t="shared" si="4"/>
        <v>8</v>
      </c>
      <c r="AO19" s="9">
        <f t="shared" si="5"/>
        <v>25</v>
      </c>
      <c r="AP19" s="72">
        <f t="shared" si="6"/>
        <v>0</v>
      </c>
    </row>
    <row r="20" ht="14.25" customHeight="1">
      <c r="A20" s="33" t="s">
        <v>438</v>
      </c>
      <c r="B20" s="35" t="s">
        <v>439</v>
      </c>
      <c r="C20" s="35" t="s">
        <v>142</v>
      </c>
      <c r="D20" s="36" t="s">
        <v>19</v>
      </c>
      <c r="E20" s="37">
        <f t="shared" si="1"/>
        <v>0.8928571429</v>
      </c>
      <c r="F20" s="36"/>
      <c r="G20" s="36">
        <v>25.0</v>
      </c>
      <c r="H20" s="24">
        <v>1.0</v>
      </c>
      <c r="I20" s="25">
        <v>1.0</v>
      </c>
      <c r="J20" s="24">
        <v>1.0</v>
      </c>
      <c r="K20" s="25">
        <v>0.0</v>
      </c>
      <c r="L20" s="24">
        <v>1.0</v>
      </c>
      <c r="M20" s="38">
        <v>1.0</v>
      </c>
      <c r="N20" s="39">
        <v>0.0</v>
      </c>
      <c r="O20" s="25">
        <v>1.0</v>
      </c>
      <c r="P20" s="24">
        <v>1.0</v>
      </c>
      <c r="Q20" s="25">
        <v>1.0</v>
      </c>
      <c r="R20" s="26">
        <v>1.0</v>
      </c>
      <c r="S20" s="27">
        <v>1.0</v>
      </c>
      <c r="T20" s="40">
        <v>1.0</v>
      </c>
      <c r="U20" s="41">
        <v>1.0</v>
      </c>
      <c r="V20" s="26">
        <v>0.0</v>
      </c>
      <c r="W20" s="27">
        <v>0.0</v>
      </c>
      <c r="X20" s="26">
        <v>1.0</v>
      </c>
      <c r="Y20" s="27">
        <v>1.0</v>
      </c>
      <c r="Z20" s="26">
        <v>1.0</v>
      </c>
      <c r="AA20" s="41">
        <v>1.0</v>
      </c>
      <c r="AB20" s="24">
        <v>1.0</v>
      </c>
      <c r="AC20" s="25">
        <v>1.0</v>
      </c>
      <c r="AD20" s="24">
        <v>1.0</v>
      </c>
      <c r="AE20" s="25">
        <v>1.0</v>
      </c>
      <c r="AF20" s="24">
        <v>0.0</v>
      </c>
      <c r="AG20" s="38">
        <v>1.0</v>
      </c>
      <c r="AH20" s="39">
        <v>1.0</v>
      </c>
      <c r="AI20" s="25">
        <v>1.0</v>
      </c>
      <c r="AJ20" s="24">
        <v>1.0</v>
      </c>
      <c r="AK20" s="25">
        <v>1.0</v>
      </c>
      <c r="AL20" s="9">
        <f t="shared" si="2"/>
        <v>8</v>
      </c>
      <c r="AM20" s="9">
        <f t="shared" si="3"/>
        <v>8</v>
      </c>
      <c r="AN20" s="9">
        <f t="shared" si="4"/>
        <v>9</v>
      </c>
      <c r="AO20" s="9">
        <f t="shared" si="5"/>
        <v>25</v>
      </c>
      <c r="AP20" s="72">
        <f t="shared" si="6"/>
        <v>0</v>
      </c>
    </row>
    <row r="21" ht="14.25" customHeight="1">
      <c r="A21" s="33" t="s">
        <v>440</v>
      </c>
      <c r="B21" s="34" t="s">
        <v>64</v>
      </c>
      <c r="C21" s="35" t="s">
        <v>127</v>
      </c>
      <c r="D21" s="36" t="s">
        <v>19</v>
      </c>
      <c r="E21" s="37">
        <f t="shared" si="1"/>
        <v>0.8571428571</v>
      </c>
      <c r="F21" s="36"/>
      <c r="G21" s="36">
        <v>24.0</v>
      </c>
      <c r="H21" s="24">
        <v>1.0</v>
      </c>
      <c r="I21" s="25">
        <v>1.0</v>
      </c>
      <c r="J21" s="24">
        <v>0.0</v>
      </c>
      <c r="K21" s="25">
        <v>1.0</v>
      </c>
      <c r="L21" s="24">
        <v>1.0</v>
      </c>
      <c r="M21" s="38">
        <v>1.0</v>
      </c>
      <c r="N21" s="39">
        <v>1.0</v>
      </c>
      <c r="O21" s="25">
        <v>1.0</v>
      </c>
      <c r="P21" s="24">
        <v>1.0</v>
      </c>
      <c r="Q21" s="25">
        <v>0.0</v>
      </c>
      <c r="R21" s="26">
        <v>1.0</v>
      </c>
      <c r="S21" s="27">
        <v>1.0</v>
      </c>
      <c r="T21" s="40">
        <v>1.0</v>
      </c>
      <c r="U21" s="41">
        <v>1.0</v>
      </c>
      <c r="V21" s="26">
        <v>1.0</v>
      </c>
      <c r="W21" s="27">
        <v>0.0</v>
      </c>
      <c r="X21" s="26">
        <v>1.0</v>
      </c>
      <c r="Y21" s="27">
        <v>1.0</v>
      </c>
      <c r="Z21" s="26">
        <v>0.0</v>
      </c>
      <c r="AA21" s="41">
        <v>0.0</v>
      </c>
      <c r="AB21" s="24">
        <v>1.0</v>
      </c>
      <c r="AC21" s="25">
        <v>1.0</v>
      </c>
      <c r="AD21" s="24">
        <v>0.0</v>
      </c>
      <c r="AE21" s="25">
        <v>1.0</v>
      </c>
      <c r="AF21" s="24">
        <v>1.0</v>
      </c>
      <c r="AG21" s="38">
        <v>1.0</v>
      </c>
      <c r="AH21" s="39">
        <v>1.0</v>
      </c>
      <c r="AI21" s="25">
        <v>1.0</v>
      </c>
      <c r="AJ21" s="24">
        <v>1.0</v>
      </c>
      <c r="AK21" s="25">
        <v>1.0</v>
      </c>
      <c r="AL21" s="9">
        <f t="shared" si="2"/>
        <v>8</v>
      </c>
      <c r="AM21" s="9">
        <f t="shared" si="3"/>
        <v>7</v>
      </c>
      <c r="AN21" s="9">
        <f t="shared" si="4"/>
        <v>9</v>
      </c>
      <c r="AO21" s="9">
        <f t="shared" si="5"/>
        <v>24</v>
      </c>
      <c r="AP21" s="72">
        <f t="shared" si="6"/>
        <v>0</v>
      </c>
    </row>
    <row r="22" ht="14.25" customHeight="1">
      <c r="A22" s="33" t="s">
        <v>440</v>
      </c>
      <c r="B22" s="34" t="s">
        <v>21</v>
      </c>
      <c r="C22" s="35" t="s">
        <v>22</v>
      </c>
      <c r="D22" s="36" t="s">
        <v>19</v>
      </c>
      <c r="E22" s="37">
        <f t="shared" si="1"/>
        <v>0.8571428571</v>
      </c>
      <c r="F22" s="36"/>
      <c r="G22" s="36">
        <v>24.0</v>
      </c>
      <c r="H22" s="24">
        <v>1.0</v>
      </c>
      <c r="I22" s="25">
        <v>1.0</v>
      </c>
      <c r="J22" s="24">
        <v>1.0</v>
      </c>
      <c r="K22" s="25">
        <v>0.0</v>
      </c>
      <c r="L22" s="24">
        <v>0.0</v>
      </c>
      <c r="M22" s="38">
        <v>1.0</v>
      </c>
      <c r="N22" s="39">
        <v>1.0</v>
      </c>
      <c r="O22" s="25">
        <v>0.0</v>
      </c>
      <c r="P22" s="24">
        <v>1.0</v>
      </c>
      <c r="Q22" s="25">
        <v>1.0</v>
      </c>
      <c r="R22" s="26">
        <v>1.0</v>
      </c>
      <c r="S22" s="27">
        <v>1.0</v>
      </c>
      <c r="T22" s="40">
        <v>1.0</v>
      </c>
      <c r="U22" s="41">
        <v>1.0</v>
      </c>
      <c r="V22" s="26">
        <v>1.0</v>
      </c>
      <c r="W22" s="27">
        <v>1.0</v>
      </c>
      <c r="X22" s="26">
        <v>0.0</v>
      </c>
      <c r="Y22" s="27">
        <v>1.0</v>
      </c>
      <c r="Z22" s="26">
        <v>1.0</v>
      </c>
      <c r="AA22" s="41">
        <v>1.0</v>
      </c>
      <c r="AB22" s="24">
        <v>1.0</v>
      </c>
      <c r="AC22" s="25">
        <v>1.0</v>
      </c>
      <c r="AD22" s="24">
        <v>0.0</v>
      </c>
      <c r="AE22" s="25">
        <v>0.0</v>
      </c>
      <c r="AF22" s="24">
        <v>1.0</v>
      </c>
      <c r="AG22" s="38">
        <v>1.0</v>
      </c>
      <c r="AH22" s="39">
        <v>1.0</v>
      </c>
      <c r="AI22" s="25">
        <v>1.0</v>
      </c>
      <c r="AJ22" s="24">
        <v>1.0</v>
      </c>
      <c r="AK22" s="25">
        <v>1.0</v>
      </c>
      <c r="AL22" s="9">
        <f t="shared" si="2"/>
        <v>7</v>
      </c>
      <c r="AM22" s="9">
        <f t="shared" si="3"/>
        <v>9</v>
      </c>
      <c r="AN22" s="9">
        <f t="shared" si="4"/>
        <v>8</v>
      </c>
      <c r="AO22" s="9">
        <f t="shared" si="5"/>
        <v>24</v>
      </c>
      <c r="AP22" s="72">
        <f t="shared" si="6"/>
        <v>0</v>
      </c>
    </row>
    <row r="23" ht="14.25" customHeight="1">
      <c r="A23" s="33" t="s">
        <v>440</v>
      </c>
      <c r="B23" s="34" t="s">
        <v>112</v>
      </c>
      <c r="C23" s="35" t="s">
        <v>113</v>
      </c>
      <c r="D23" s="36" t="s">
        <v>19</v>
      </c>
      <c r="E23" s="37">
        <f t="shared" si="1"/>
        <v>0.8571428571</v>
      </c>
      <c r="F23" s="36"/>
      <c r="G23" s="36">
        <v>24.0</v>
      </c>
      <c r="H23" s="24">
        <v>1.0</v>
      </c>
      <c r="I23" s="25">
        <v>0.0</v>
      </c>
      <c r="J23" s="24">
        <v>1.0</v>
      </c>
      <c r="K23" s="25">
        <v>0.0</v>
      </c>
      <c r="L23" s="24">
        <v>1.0</v>
      </c>
      <c r="M23" s="38">
        <v>1.0</v>
      </c>
      <c r="N23" s="39">
        <v>1.0</v>
      </c>
      <c r="O23" s="25">
        <v>1.0</v>
      </c>
      <c r="P23" s="24">
        <v>1.0</v>
      </c>
      <c r="Q23" s="25">
        <v>1.0</v>
      </c>
      <c r="R23" s="26">
        <v>0.0</v>
      </c>
      <c r="S23" s="27">
        <v>0.0</v>
      </c>
      <c r="T23" s="40">
        <v>1.0</v>
      </c>
      <c r="U23" s="41">
        <v>1.0</v>
      </c>
      <c r="V23" s="26">
        <v>1.0</v>
      </c>
      <c r="W23" s="27">
        <v>1.0</v>
      </c>
      <c r="X23" s="26">
        <v>1.0</v>
      </c>
      <c r="Y23" s="27">
        <v>1.0</v>
      </c>
      <c r="Z23" s="26">
        <v>1.0</v>
      </c>
      <c r="AA23" s="41">
        <v>1.0</v>
      </c>
      <c r="AB23" s="24">
        <v>1.0</v>
      </c>
      <c r="AC23" s="25">
        <v>0.0</v>
      </c>
      <c r="AD23" s="24">
        <v>1.0</v>
      </c>
      <c r="AE23" s="25">
        <v>1.0</v>
      </c>
      <c r="AF23" s="24">
        <v>1.0</v>
      </c>
      <c r="AG23" s="38">
        <v>0.0</v>
      </c>
      <c r="AH23" s="39">
        <v>1.0</v>
      </c>
      <c r="AI23" s="25">
        <v>1.0</v>
      </c>
      <c r="AJ23" s="24">
        <v>1.0</v>
      </c>
      <c r="AK23" s="25">
        <v>1.0</v>
      </c>
      <c r="AL23" s="9">
        <f t="shared" si="2"/>
        <v>8</v>
      </c>
      <c r="AM23" s="9">
        <f t="shared" si="3"/>
        <v>8</v>
      </c>
      <c r="AN23" s="9">
        <f t="shared" si="4"/>
        <v>8</v>
      </c>
      <c r="AO23" s="9">
        <f t="shared" si="5"/>
        <v>24</v>
      </c>
      <c r="AP23" s="72">
        <f t="shared" si="6"/>
        <v>0</v>
      </c>
    </row>
    <row r="24" ht="14.25" customHeight="1">
      <c r="A24" s="33" t="s">
        <v>440</v>
      </c>
      <c r="B24" s="34" t="s">
        <v>177</v>
      </c>
      <c r="C24" s="35" t="s">
        <v>297</v>
      </c>
      <c r="D24" s="36" t="s">
        <v>123</v>
      </c>
      <c r="E24" s="37">
        <f t="shared" si="1"/>
        <v>0.8571428571</v>
      </c>
      <c r="F24" s="36"/>
      <c r="G24" s="9">
        <v>24.0</v>
      </c>
      <c r="H24" s="43">
        <v>1.0</v>
      </c>
      <c r="I24" s="44">
        <v>1.0</v>
      </c>
      <c r="J24" s="43">
        <v>0.0</v>
      </c>
      <c r="K24" s="44">
        <v>1.0</v>
      </c>
      <c r="L24" s="43">
        <v>0.0</v>
      </c>
      <c r="M24" s="38">
        <v>1.0</v>
      </c>
      <c r="N24" s="39">
        <v>1.0</v>
      </c>
      <c r="O24" s="44">
        <v>1.0</v>
      </c>
      <c r="P24" s="43">
        <v>1.0</v>
      </c>
      <c r="Q24" s="44">
        <v>0.0</v>
      </c>
      <c r="R24" s="45">
        <v>1.0</v>
      </c>
      <c r="S24" s="46">
        <v>1.0</v>
      </c>
      <c r="T24" s="40">
        <v>1.0</v>
      </c>
      <c r="U24" s="41">
        <v>1.0</v>
      </c>
      <c r="V24" s="45">
        <v>1.0</v>
      </c>
      <c r="W24" s="46">
        <v>1.0</v>
      </c>
      <c r="X24" s="45">
        <v>1.0</v>
      </c>
      <c r="Y24" s="46">
        <v>1.0</v>
      </c>
      <c r="Z24" s="45">
        <v>0.0</v>
      </c>
      <c r="AA24" s="41">
        <v>1.0</v>
      </c>
      <c r="AB24" s="43">
        <v>1.0</v>
      </c>
      <c r="AC24" s="44">
        <v>0.0</v>
      </c>
      <c r="AD24" s="43">
        <v>1.0</v>
      </c>
      <c r="AE24" s="44">
        <v>0.0</v>
      </c>
      <c r="AF24" s="43">
        <v>1.0</v>
      </c>
      <c r="AG24" s="38">
        <v>1.0</v>
      </c>
      <c r="AH24" s="39">
        <v>1.0</v>
      </c>
      <c r="AI24" s="44">
        <v>1.0</v>
      </c>
      <c r="AJ24" s="43">
        <v>1.0</v>
      </c>
      <c r="AK24" s="44">
        <v>1.0</v>
      </c>
      <c r="AL24" s="9">
        <f t="shared" si="2"/>
        <v>7</v>
      </c>
      <c r="AM24" s="9">
        <f t="shared" si="3"/>
        <v>9</v>
      </c>
      <c r="AN24" s="9">
        <f t="shared" si="4"/>
        <v>8</v>
      </c>
      <c r="AO24" s="9">
        <f t="shared" si="5"/>
        <v>24</v>
      </c>
      <c r="AP24" s="72">
        <f t="shared" si="6"/>
        <v>0</v>
      </c>
    </row>
    <row r="25" ht="14.25" customHeight="1">
      <c r="A25" s="33" t="s">
        <v>440</v>
      </c>
      <c r="B25" s="34" t="s">
        <v>241</v>
      </c>
      <c r="C25" s="35" t="s">
        <v>306</v>
      </c>
      <c r="D25" s="36" t="s">
        <v>19</v>
      </c>
      <c r="E25" s="37">
        <f t="shared" si="1"/>
        <v>0.8571428571</v>
      </c>
      <c r="F25" s="36"/>
      <c r="G25" s="36">
        <v>24.0</v>
      </c>
      <c r="H25" s="43">
        <v>1.0</v>
      </c>
      <c r="I25" s="44">
        <v>1.0</v>
      </c>
      <c r="J25" s="43">
        <v>0.0</v>
      </c>
      <c r="K25" s="44">
        <v>1.0</v>
      </c>
      <c r="L25" s="43">
        <v>1.0</v>
      </c>
      <c r="M25" s="38">
        <v>1.0</v>
      </c>
      <c r="N25" s="39">
        <v>1.0</v>
      </c>
      <c r="O25" s="44">
        <v>1.0</v>
      </c>
      <c r="P25" s="43">
        <v>1.0</v>
      </c>
      <c r="Q25" s="44">
        <v>0.0</v>
      </c>
      <c r="R25" s="45">
        <v>1.0</v>
      </c>
      <c r="S25" s="46">
        <v>1.0</v>
      </c>
      <c r="T25" s="40">
        <v>1.0</v>
      </c>
      <c r="U25" s="41">
        <v>1.0</v>
      </c>
      <c r="V25" s="45">
        <v>0.0</v>
      </c>
      <c r="W25" s="46">
        <v>0.0</v>
      </c>
      <c r="X25" s="45">
        <v>1.0</v>
      </c>
      <c r="Y25" s="46">
        <v>1.0</v>
      </c>
      <c r="Z25" s="45">
        <v>1.0</v>
      </c>
      <c r="AA25" s="41">
        <v>1.0</v>
      </c>
      <c r="AB25" s="43">
        <v>1.0</v>
      </c>
      <c r="AC25" s="44">
        <v>0.0</v>
      </c>
      <c r="AD25" s="43">
        <v>1.0</v>
      </c>
      <c r="AE25" s="44">
        <v>1.0</v>
      </c>
      <c r="AF25" s="43">
        <v>0.0</v>
      </c>
      <c r="AG25" s="38">
        <v>1.0</v>
      </c>
      <c r="AH25" s="39">
        <v>1.0</v>
      </c>
      <c r="AI25" s="44">
        <v>1.0</v>
      </c>
      <c r="AJ25" s="43">
        <v>1.0</v>
      </c>
      <c r="AK25" s="44">
        <v>1.0</v>
      </c>
      <c r="AL25" s="9">
        <f t="shared" si="2"/>
        <v>8</v>
      </c>
      <c r="AM25" s="9">
        <f t="shared" si="3"/>
        <v>8</v>
      </c>
      <c r="AN25" s="9">
        <f t="shared" si="4"/>
        <v>8</v>
      </c>
      <c r="AO25" s="9">
        <f t="shared" si="5"/>
        <v>24</v>
      </c>
      <c r="AP25" s="72">
        <f t="shared" si="6"/>
        <v>0</v>
      </c>
    </row>
    <row r="26" ht="14.25" customHeight="1">
      <c r="A26" s="33" t="s">
        <v>440</v>
      </c>
      <c r="B26" s="34" t="s">
        <v>278</v>
      </c>
      <c r="C26" s="35" t="s">
        <v>279</v>
      </c>
      <c r="D26" s="36" t="s">
        <v>74</v>
      </c>
      <c r="E26" s="37">
        <f t="shared" si="1"/>
        <v>0.8571428571</v>
      </c>
      <c r="F26" s="36"/>
      <c r="G26" s="36">
        <v>24.0</v>
      </c>
      <c r="H26" s="24">
        <v>0.0</v>
      </c>
      <c r="I26" s="25">
        <v>0.0</v>
      </c>
      <c r="J26" s="24">
        <v>1.0</v>
      </c>
      <c r="K26" s="25">
        <v>0.0</v>
      </c>
      <c r="L26" s="24">
        <v>1.0</v>
      </c>
      <c r="M26" s="38">
        <v>1.0</v>
      </c>
      <c r="N26" s="39">
        <v>1.0</v>
      </c>
      <c r="O26" s="25">
        <v>0.0</v>
      </c>
      <c r="P26" s="24">
        <v>1.0</v>
      </c>
      <c r="Q26" s="25">
        <v>1.0</v>
      </c>
      <c r="R26" s="26">
        <v>1.0</v>
      </c>
      <c r="S26" s="27">
        <v>1.0</v>
      </c>
      <c r="T26" s="40">
        <v>1.0</v>
      </c>
      <c r="U26" s="41">
        <v>1.0</v>
      </c>
      <c r="V26" s="26">
        <v>1.0</v>
      </c>
      <c r="W26" s="27">
        <v>0.0</v>
      </c>
      <c r="X26" s="26">
        <v>1.0</v>
      </c>
      <c r="Y26" s="27">
        <v>1.0</v>
      </c>
      <c r="Z26" s="26">
        <v>1.0</v>
      </c>
      <c r="AA26" s="41">
        <v>1.0</v>
      </c>
      <c r="AB26" s="24">
        <v>0.0</v>
      </c>
      <c r="AC26" s="25">
        <v>1.0</v>
      </c>
      <c r="AD26" s="24">
        <v>1.0</v>
      </c>
      <c r="AE26" s="25">
        <v>1.0</v>
      </c>
      <c r="AF26" s="24">
        <v>1.0</v>
      </c>
      <c r="AG26" s="38">
        <v>1.0</v>
      </c>
      <c r="AH26" s="39">
        <v>1.0</v>
      </c>
      <c r="AI26" s="25">
        <v>1.0</v>
      </c>
      <c r="AJ26" s="24">
        <v>1.0</v>
      </c>
      <c r="AK26" s="25">
        <v>1.0</v>
      </c>
      <c r="AL26" s="9">
        <f t="shared" si="2"/>
        <v>6</v>
      </c>
      <c r="AM26" s="9">
        <f t="shared" si="3"/>
        <v>9</v>
      </c>
      <c r="AN26" s="9">
        <f t="shared" si="4"/>
        <v>9</v>
      </c>
      <c r="AO26" s="9">
        <f t="shared" si="5"/>
        <v>24</v>
      </c>
      <c r="AP26" s="72">
        <f t="shared" si="6"/>
        <v>0</v>
      </c>
    </row>
    <row r="27" ht="14.25" customHeight="1">
      <c r="A27" s="33" t="s">
        <v>440</v>
      </c>
      <c r="B27" s="34" t="s">
        <v>441</v>
      </c>
      <c r="C27" s="35" t="s">
        <v>442</v>
      </c>
      <c r="D27" s="36" t="s">
        <v>35</v>
      </c>
      <c r="E27" s="37">
        <f t="shared" si="1"/>
        <v>0.8571428571</v>
      </c>
      <c r="F27" s="36"/>
      <c r="G27" s="36">
        <v>24.0</v>
      </c>
      <c r="H27" s="24">
        <v>1.0</v>
      </c>
      <c r="I27" s="25">
        <v>1.0</v>
      </c>
      <c r="J27" s="24">
        <v>1.0</v>
      </c>
      <c r="K27" s="25">
        <v>0.0</v>
      </c>
      <c r="L27" s="24">
        <v>1.0</v>
      </c>
      <c r="M27" s="38">
        <v>0.0</v>
      </c>
      <c r="N27" s="39">
        <v>1.0</v>
      </c>
      <c r="O27" s="25">
        <v>1.0</v>
      </c>
      <c r="P27" s="24">
        <v>0.0</v>
      </c>
      <c r="Q27" s="25">
        <v>1.0</v>
      </c>
      <c r="R27" s="26">
        <v>1.0</v>
      </c>
      <c r="S27" s="27">
        <v>0.0</v>
      </c>
      <c r="T27" s="40">
        <v>1.0</v>
      </c>
      <c r="U27" s="41">
        <v>1.0</v>
      </c>
      <c r="V27" s="26">
        <v>1.0</v>
      </c>
      <c r="W27" s="27">
        <v>1.0</v>
      </c>
      <c r="X27" s="26">
        <v>1.0</v>
      </c>
      <c r="Y27" s="27">
        <v>1.0</v>
      </c>
      <c r="Z27" s="26">
        <v>1.0</v>
      </c>
      <c r="AA27" s="41">
        <v>1.0</v>
      </c>
      <c r="AB27" s="24">
        <v>0.0</v>
      </c>
      <c r="AC27" s="25">
        <v>1.0</v>
      </c>
      <c r="AD27" s="24">
        <v>1.0</v>
      </c>
      <c r="AE27" s="25">
        <v>1.0</v>
      </c>
      <c r="AF27" s="24">
        <v>1.0</v>
      </c>
      <c r="AG27" s="38">
        <v>1.0</v>
      </c>
      <c r="AH27" s="39">
        <v>1.0</v>
      </c>
      <c r="AI27" s="25">
        <v>0.0</v>
      </c>
      <c r="AJ27" s="24">
        <v>1.0</v>
      </c>
      <c r="AK27" s="25">
        <v>1.0</v>
      </c>
      <c r="AL27" s="9">
        <f t="shared" si="2"/>
        <v>7</v>
      </c>
      <c r="AM27" s="9">
        <f t="shared" si="3"/>
        <v>9</v>
      </c>
      <c r="AN27" s="9">
        <f t="shared" si="4"/>
        <v>8</v>
      </c>
      <c r="AO27" s="9">
        <f t="shared" si="5"/>
        <v>24</v>
      </c>
      <c r="AP27" s="72">
        <f t="shared" si="6"/>
        <v>0</v>
      </c>
    </row>
    <row r="28" ht="14.25" customHeight="1">
      <c r="A28" s="33" t="s">
        <v>440</v>
      </c>
      <c r="B28" s="35" t="s">
        <v>339</v>
      </c>
      <c r="C28" s="35" t="s">
        <v>340</v>
      </c>
      <c r="D28" s="36" t="s">
        <v>19</v>
      </c>
      <c r="E28" s="37">
        <f t="shared" si="1"/>
        <v>0.8571428571</v>
      </c>
      <c r="F28" s="36"/>
      <c r="G28" s="36">
        <v>24.0</v>
      </c>
      <c r="H28" s="24">
        <v>1.0</v>
      </c>
      <c r="I28" s="25">
        <v>1.0</v>
      </c>
      <c r="J28" s="24">
        <v>0.0</v>
      </c>
      <c r="K28" s="25">
        <v>0.0</v>
      </c>
      <c r="L28" s="24">
        <v>0.0</v>
      </c>
      <c r="M28" s="38">
        <v>1.0</v>
      </c>
      <c r="N28" s="39">
        <v>1.0</v>
      </c>
      <c r="O28" s="25">
        <v>1.0</v>
      </c>
      <c r="P28" s="24">
        <v>1.0</v>
      </c>
      <c r="Q28" s="25">
        <v>1.0</v>
      </c>
      <c r="R28" s="26">
        <v>1.0</v>
      </c>
      <c r="S28" s="27">
        <v>1.0</v>
      </c>
      <c r="T28" s="40">
        <v>1.0</v>
      </c>
      <c r="U28" s="41">
        <v>1.0</v>
      </c>
      <c r="V28" s="26">
        <v>1.0</v>
      </c>
      <c r="W28" s="27">
        <v>1.0</v>
      </c>
      <c r="X28" s="26">
        <v>1.0</v>
      </c>
      <c r="Y28" s="27">
        <v>0.0</v>
      </c>
      <c r="Z28" s="26">
        <v>1.0</v>
      </c>
      <c r="AA28" s="41">
        <v>1.0</v>
      </c>
      <c r="AB28" s="24">
        <v>1.0</v>
      </c>
      <c r="AC28" s="25">
        <v>0.0</v>
      </c>
      <c r="AD28" s="24">
        <v>0.0</v>
      </c>
      <c r="AE28" s="25">
        <v>1.0</v>
      </c>
      <c r="AF28" s="24">
        <v>1.0</v>
      </c>
      <c r="AG28" s="38">
        <v>1.0</v>
      </c>
      <c r="AH28" s="39">
        <v>1.0</v>
      </c>
      <c r="AI28" s="25">
        <v>1.0</v>
      </c>
      <c r="AJ28" s="24">
        <v>1.0</v>
      </c>
      <c r="AK28" s="25">
        <v>1.0</v>
      </c>
      <c r="AL28" s="9">
        <f t="shared" si="2"/>
        <v>7</v>
      </c>
      <c r="AM28" s="9">
        <f t="shared" si="3"/>
        <v>9</v>
      </c>
      <c r="AN28" s="9">
        <f t="shared" si="4"/>
        <v>8</v>
      </c>
      <c r="AO28" s="9">
        <f t="shared" si="5"/>
        <v>24</v>
      </c>
      <c r="AP28" s="72">
        <f t="shared" si="6"/>
        <v>0</v>
      </c>
    </row>
    <row r="29" ht="14.25" customHeight="1">
      <c r="A29" s="33" t="s">
        <v>440</v>
      </c>
      <c r="B29" s="35" t="s">
        <v>52</v>
      </c>
      <c r="C29" s="35" t="s">
        <v>443</v>
      </c>
      <c r="D29" s="36" t="s">
        <v>19</v>
      </c>
      <c r="E29" s="37">
        <f t="shared" si="1"/>
        <v>0.8571428571</v>
      </c>
      <c r="F29" s="36"/>
      <c r="G29" s="36">
        <v>24.0</v>
      </c>
      <c r="H29" s="24">
        <v>1.0</v>
      </c>
      <c r="I29" s="25">
        <v>1.0</v>
      </c>
      <c r="J29" s="24">
        <v>1.0</v>
      </c>
      <c r="K29" s="25">
        <v>1.0</v>
      </c>
      <c r="L29" s="24">
        <v>0.0</v>
      </c>
      <c r="M29" s="38">
        <v>1.0</v>
      </c>
      <c r="N29" s="39">
        <v>1.0</v>
      </c>
      <c r="O29" s="25">
        <v>1.0</v>
      </c>
      <c r="P29" s="24">
        <v>1.0</v>
      </c>
      <c r="Q29" s="25">
        <v>1.0</v>
      </c>
      <c r="R29" s="26">
        <v>1.0</v>
      </c>
      <c r="S29" s="27">
        <v>1.0</v>
      </c>
      <c r="T29" s="40">
        <v>1.0</v>
      </c>
      <c r="U29" s="41">
        <v>1.0</v>
      </c>
      <c r="V29" s="26">
        <v>0.0</v>
      </c>
      <c r="W29" s="27">
        <v>0.0</v>
      </c>
      <c r="X29" s="26">
        <v>1.0</v>
      </c>
      <c r="Y29" s="27">
        <v>0.0</v>
      </c>
      <c r="Z29" s="26">
        <v>0.0</v>
      </c>
      <c r="AA29" s="41">
        <v>1.0</v>
      </c>
      <c r="AB29" s="24">
        <v>1.0</v>
      </c>
      <c r="AC29" s="25">
        <v>1.0</v>
      </c>
      <c r="AD29" s="24">
        <v>1.0</v>
      </c>
      <c r="AE29" s="25">
        <v>1.0</v>
      </c>
      <c r="AF29" s="24">
        <v>0.0</v>
      </c>
      <c r="AG29" s="38">
        <v>1.0</v>
      </c>
      <c r="AH29" s="39">
        <v>1.0</v>
      </c>
      <c r="AI29" s="25">
        <v>1.0</v>
      </c>
      <c r="AJ29" s="24">
        <v>1.0</v>
      </c>
      <c r="AK29" s="25">
        <v>1.0</v>
      </c>
      <c r="AL29" s="9">
        <f t="shared" si="2"/>
        <v>9</v>
      </c>
      <c r="AM29" s="9">
        <f t="shared" si="3"/>
        <v>6</v>
      </c>
      <c r="AN29" s="9">
        <f t="shared" si="4"/>
        <v>9</v>
      </c>
      <c r="AO29" s="9">
        <f t="shared" si="5"/>
        <v>24</v>
      </c>
      <c r="AP29" s="72">
        <f t="shared" si="6"/>
        <v>0</v>
      </c>
    </row>
    <row r="30" ht="14.25" customHeight="1">
      <c r="A30" s="33" t="s">
        <v>444</v>
      </c>
      <c r="B30" s="34" t="s">
        <v>284</v>
      </c>
      <c r="C30" s="35" t="s">
        <v>287</v>
      </c>
      <c r="D30" s="36" t="s">
        <v>19</v>
      </c>
      <c r="E30" s="37">
        <f t="shared" si="1"/>
        <v>0.8214285714</v>
      </c>
      <c r="F30" s="36"/>
      <c r="G30" s="36">
        <v>23.0</v>
      </c>
      <c r="H30" s="24">
        <v>1.0</v>
      </c>
      <c r="I30" s="25">
        <v>1.0</v>
      </c>
      <c r="J30" s="24">
        <v>0.0</v>
      </c>
      <c r="K30" s="25">
        <v>0.0</v>
      </c>
      <c r="L30" s="24">
        <v>0.0</v>
      </c>
      <c r="M30" s="38">
        <v>1.0</v>
      </c>
      <c r="N30" s="39">
        <v>1.0</v>
      </c>
      <c r="O30" s="25">
        <v>1.0</v>
      </c>
      <c r="P30" s="24">
        <v>1.0</v>
      </c>
      <c r="Q30" s="25">
        <v>1.0</v>
      </c>
      <c r="R30" s="26">
        <v>1.0</v>
      </c>
      <c r="S30" s="27">
        <v>1.0</v>
      </c>
      <c r="T30" s="40">
        <v>1.0</v>
      </c>
      <c r="U30" s="41">
        <v>1.0</v>
      </c>
      <c r="V30" s="26">
        <v>0.0</v>
      </c>
      <c r="W30" s="27">
        <v>1.0</v>
      </c>
      <c r="X30" s="26">
        <v>1.0</v>
      </c>
      <c r="Y30" s="27">
        <v>1.0</v>
      </c>
      <c r="Z30" s="26">
        <v>1.0</v>
      </c>
      <c r="AA30" s="41">
        <v>0.0</v>
      </c>
      <c r="AB30" s="24">
        <v>1.0</v>
      </c>
      <c r="AC30" s="25">
        <v>1.0</v>
      </c>
      <c r="AD30" s="24">
        <v>0.0</v>
      </c>
      <c r="AE30" s="25">
        <v>1.0</v>
      </c>
      <c r="AF30" s="24">
        <v>1.0</v>
      </c>
      <c r="AG30" s="38">
        <v>0.0</v>
      </c>
      <c r="AH30" s="39">
        <v>1.0</v>
      </c>
      <c r="AI30" s="25">
        <v>1.0</v>
      </c>
      <c r="AJ30" s="24">
        <v>1.0</v>
      </c>
      <c r="AK30" s="25">
        <v>1.0</v>
      </c>
      <c r="AL30" s="9">
        <f t="shared" si="2"/>
        <v>7</v>
      </c>
      <c r="AM30" s="9">
        <f t="shared" si="3"/>
        <v>8</v>
      </c>
      <c r="AN30" s="9">
        <f t="shared" si="4"/>
        <v>8</v>
      </c>
      <c r="AO30" s="9">
        <f t="shared" si="5"/>
        <v>23</v>
      </c>
      <c r="AP30" s="72">
        <f t="shared" si="6"/>
        <v>0</v>
      </c>
    </row>
    <row r="31" ht="14.25" customHeight="1">
      <c r="A31" s="33" t="s">
        <v>444</v>
      </c>
      <c r="B31" s="34" t="s">
        <v>263</v>
      </c>
      <c r="C31" s="35" t="s">
        <v>264</v>
      </c>
      <c r="D31" s="36" t="s">
        <v>19</v>
      </c>
      <c r="E31" s="37">
        <f t="shared" si="1"/>
        <v>0.8214285714</v>
      </c>
      <c r="F31" s="36"/>
      <c r="G31" s="36">
        <v>23.0</v>
      </c>
      <c r="H31" s="24">
        <v>0.0</v>
      </c>
      <c r="I31" s="25">
        <v>1.0</v>
      </c>
      <c r="J31" s="24">
        <v>1.0</v>
      </c>
      <c r="K31" s="25">
        <v>1.0</v>
      </c>
      <c r="L31" s="24">
        <v>1.0</v>
      </c>
      <c r="M31" s="38">
        <v>0.0</v>
      </c>
      <c r="N31" s="39">
        <v>1.0</v>
      </c>
      <c r="O31" s="25">
        <v>1.0</v>
      </c>
      <c r="P31" s="24">
        <v>1.0</v>
      </c>
      <c r="Q31" s="25">
        <v>1.0</v>
      </c>
      <c r="R31" s="26">
        <v>1.0</v>
      </c>
      <c r="S31" s="27">
        <v>0.0</v>
      </c>
      <c r="T31" s="40">
        <v>1.0</v>
      </c>
      <c r="U31" s="41">
        <v>1.0</v>
      </c>
      <c r="V31" s="26">
        <v>0.0</v>
      </c>
      <c r="W31" s="27">
        <v>0.0</v>
      </c>
      <c r="X31" s="26">
        <v>1.0</v>
      </c>
      <c r="Y31" s="27">
        <v>1.0</v>
      </c>
      <c r="Z31" s="26">
        <v>1.0</v>
      </c>
      <c r="AA31" s="41">
        <v>1.0</v>
      </c>
      <c r="AB31" s="24">
        <v>1.0</v>
      </c>
      <c r="AC31" s="25">
        <v>0.0</v>
      </c>
      <c r="AD31" s="24">
        <v>1.0</v>
      </c>
      <c r="AE31" s="25">
        <v>0.0</v>
      </c>
      <c r="AF31" s="24">
        <v>1.0</v>
      </c>
      <c r="AG31" s="38">
        <v>1.0</v>
      </c>
      <c r="AH31" s="39">
        <v>1.0</v>
      </c>
      <c r="AI31" s="25">
        <v>1.0</v>
      </c>
      <c r="AJ31" s="24">
        <v>1.0</v>
      </c>
      <c r="AK31" s="25">
        <v>1.0</v>
      </c>
      <c r="AL31" s="9">
        <f t="shared" si="2"/>
        <v>8</v>
      </c>
      <c r="AM31" s="9">
        <f t="shared" si="3"/>
        <v>7</v>
      </c>
      <c r="AN31" s="9">
        <f t="shared" si="4"/>
        <v>8</v>
      </c>
      <c r="AO31" s="9">
        <f t="shared" si="5"/>
        <v>23</v>
      </c>
      <c r="AP31" s="72">
        <f t="shared" si="6"/>
        <v>0</v>
      </c>
    </row>
    <row r="32" ht="14.25" customHeight="1">
      <c r="A32" s="33" t="s">
        <v>444</v>
      </c>
      <c r="B32" s="34" t="s">
        <v>244</v>
      </c>
      <c r="C32" s="35" t="s">
        <v>245</v>
      </c>
      <c r="D32" s="36" t="s">
        <v>19</v>
      </c>
      <c r="E32" s="37">
        <f t="shared" si="1"/>
        <v>0.8214285714</v>
      </c>
      <c r="F32" s="36"/>
      <c r="G32" s="36">
        <v>23.0</v>
      </c>
      <c r="H32" s="24">
        <v>1.0</v>
      </c>
      <c r="I32" s="25">
        <v>1.0</v>
      </c>
      <c r="J32" s="24">
        <v>1.0</v>
      </c>
      <c r="K32" s="25">
        <v>1.0</v>
      </c>
      <c r="L32" s="24">
        <v>1.0</v>
      </c>
      <c r="M32" s="38">
        <v>1.0</v>
      </c>
      <c r="N32" s="39">
        <v>1.0</v>
      </c>
      <c r="O32" s="25">
        <v>1.0</v>
      </c>
      <c r="P32" s="24">
        <v>0.0</v>
      </c>
      <c r="Q32" s="25">
        <v>1.0</v>
      </c>
      <c r="R32" s="26">
        <v>1.0</v>
      </c>
      <c r="S32" s="27">
        <v>1.0</v>
      </c>
      <c r="T32" s="40">
        <v>1.0</v>
      </c>
      <c r="U32" s="41">
        <v>0.0</v>
      </c>
      <c r="V32" s="26">
        <v>1.0</v>
      </c>
      <c r="W32" s="27">
        <v>0.0</v>
      </c>
      <c r="X32" s="26">
        <v>1.0</v>
      </c>
      <c r="Y32" s="27">
        <v>0.0</v>
      </c>
      <c r="Z32" s="26">
        <v>1.0</v>
      </c>
      <c r="AA32" s="41">
        <v>1.0</v>
      </c>
      <c r="AB32" s="24">
        <v>1.0</v>
      </c>
      <c r="AC32" s="25">
        <v>0.0</v>
      </c>
      <c r="AD32" s="24">
        <v>1.0</v>
      </c>
      <c r="AE32" s="25">
        <v>0.0</v>
      </c>
      <c r="AF32" s="24">
        <v>1.0</v>
      </c>
      <c r="AG32" s="38">
        <v>1.0</v>
      </c>
      <c r="AH32" s="39">
        <v>1.0</v>
      </c>
      <c r="AI32" s="25">
        <v>0.0</v>
      </c>
      <c r="AJ32" s="24">
        <v>1.0</v>
      </c>
      <c r="AK32" s="25">
        <v>1.0</v>
      </c>
      <c r="AL32" s="9">
        <f t="shared" si="2"/>
        <v>9</v>
      </c>
      <c r="AM32" s="9">
        <f t="shared" si="3"/>
        <v>7</v>
      </c>
      <c r="AN32" s="9">
        <f t="shared" si="4"/>
        <v>7</v>
      </c>
      <c r="AO32" s="9">
        <f t="shared" si="5"/>
        <v>23</v>
      </c>
      <c r="AP32" s="72">
        <f t="shared" si="6"/>
        <v>0</v>
      </c>
    </row>
    <row r="33" ht="14.25" customHeight="1">
      <c r="A33" s="33" t="s">
        <v>444</v>
      </c>
      <c r="B33" s="34" t="s">
        <v>33</v>
      </c>
      <c r="C33" s="35" t="s">
        <v>34</v>
      </c>
      <c r="D33" s="36" t="s">
        <v>35</v>
      </c>
      <c r="E33" s="37">
        <f t="shared" si="1"/>
        <v>0.8214285714</v>
      </c>
      <c r="F33" s="36"/>
      <c r="G33" s="36">
        <v>23.0</v>
      </c>
      <c r="H33" s="43">
        <v>1.0</v>
      </c>
      <c r="I33" s="44">
        <v>1.0</v>
      </c>
      <c r="J33" s="43">
        <v>1.0</v>
      </c>
      <c r="K33" s="44">
        <v>1.0</v>
      </c>
      <c r="L33" s="43">
        <v>0.0</v>
      </c>
      <c r="M33" s="38">
        <v>1.0</v>
      </c>
      <c r="N33" s="39">
        <v>1.0</v>
      </c>
      <c r="O33" s="44">
        <v>1.0</v>
      </c>
      <c r="P33" s="43">
        <v>0.0</v>
      </c>
      <c r="Q33" s="44">
        <v>1.0</v>
      </c>
      <c r="R33" s="45">
        <v>1.0</v>
      </c>
      <c r="S33" s="46">
        <v>1.0</v>
      </c>
      <c r="T33" s="40">
        <v>1.0</v>
      </c>
      <c r="U33" s="41">
        <v>1.0</v>
      </c>
      <c r="V33" s="45">
        <v>1.0</v>
      </c>
      <c r="W33" s="46">
        <v>1.0</v>
      </c>
      <c r="X33" s="45">
        <v>1.0</v>
      </c>
      <c r="Y33" s="46">
        <v>0.0</v>
      </c>
      <c r="Z33" s="45">
        <v>1.0</v>
      </c>
      <c r="AA33" s="41">
        <v>1.0</v>
      </c>
      <c r="AB33" s="43">
        <v>0.0</v>
      </c>
      <c r="AC33" s="44">
        <v>1.0</v>
      </c>
      <c r="AD33" s="43">
        <v>0.0</v>
      </c>
      <c r="AE33" s="44">
        <v>0.0</v>
      </c>
      <c r="AF33" s="43">
        <v>1.0</v>
      </c>
      <c r="AG33" s="38">
        <v>1.0</v>
      </c>
      <c r="AH33" s="39">
        <v>1.0</v>
      </c>
      <c r="AI33" s="44">
        <v>0.0</v>
      </c>
      <c r="AJ33" s="43">
        <v>1.0</v>
      </c>
      <c r="AK33" s="44">
        <v>1.0</v>
      </c>
      <c r="AL33" s="9">
        <f t="shared" si="2"/>
        <v>8</v>
      </c>
      <c r="AM33" s="9">
        <f t="shared" si="3"/>
        <v>9</v>
      </c>
      <c r="AN33" s="9">
        <f t="shared" si="4"/>
        <v>6</v>
      </c>
      <c r="AO33" s="9">
        <f t="shared" si="5"/>
        <v>23</v>
      </c>
      <c r="AP33" s="72">
        <f t="shared" si="6"/>
        <v>0</v>
      </c>
    </row>
    <row r="34" ht="14.25" customHeight="1">
      <c r="A34" s="33" t="s">
        <v>444</v>
      </c>
      <c r="B34" s="34" t="s">
        <v>64</v>
      </c>
      <c r="C34" s="35" t="s">
        <v>416</v>
      </c>
      <c r="D34" s="36" t="s">
        <v>123</v>
      </c>
      <c r="E34" s="37">
        <f t="shared" si="1"/>
        <v>0.8214285714</v>
      </c>
      <c r="F34" s="36"/>
      <c r="G34" s="36">
        <v>23.0</v>
      </c>
      <c r="H34" s="24">
        <v>0.0</v>
      </c>
      <c r="I34" s="25">
        <v>1.0</v>
      </c>
      <c r="J34" s="24">
        <v>0.0</v>
      </c>
      <c r="K34" s="25">
        <v>1.0</v>
      </c>
      <c r="L34" s="24">
        <v>0.0</v>
      </c>
      <c r="M34" s="38">
        <v>1.0</v>
      </c>
      <c r="N34" s="39">
        <v>1.0</v>
      </c>
      <c r="O34" s="25">
        <v>1.0</v>
      </c>
      <c r="P34" s="24">
        <v>1.0</v>
      </c>
      <c r="Q34" s="25">
        <v>1.0</v>
      </c>
      <c r="R34" s="26">
        <v>1.0</v>
      </c>
      <c r="S34" s="27">
        <v>1.0</v>
      </c>
      <c r="T34" s="40">
        <v>0.0</v>
      </c>
      <c r="U34" s="41">
        <v>1.0</v>
      </c>
      <c r="V34" s="26">
        <v>1.0</v>
      </c>
      <c r="W34" s="27">
        <v>1.0</v>
      </c>
      <c r="X34" s="26">
        <v>1.0</v>
      </c>
      <c r="Y34" s="27">
        <v>0.0</v>
      </c>
      <c r="Z34" s="26">
        <v>1.0</v>
      </c>
      <c r="AA34" s="41">
        <v>1.0</v>
      </c>
      <c r="AB34" s="24">
        <v>1.0</v>
      </c>
      <c r="AC34" s="25">
        <v>1.0</v>
      </c>
      <c r="AD34" s="24">
        <v>1.0</v>
      </c>
      <c r="AE34" s="25">
        <v>1.0</v>
      </c>
      <c r="AF34" s="24">
        <v>0.0</v>
      </c>
      <c r="AG34" s="38">
        <v>1.0</v>
      </c>
      <c r="AH34" s="39">
        <v>1.0</v>
      </c>
      <c r="AI34" s="25">
        <v>1.0</v>
      </c>
      <c r="AJ34" s="24">
        <v>0.0</v>
      </c>
      <c r="AK34" s="25">
        <v>1.0</v>
      </c>
      <c r="AL34" s="9">
        <f t="shared" si="2"/>
        <v>7</v>
      </c>
      <c r="AM34" s="9">
        <f t="shared" si="3"/>
        <v>8</v>
      </c>
      <c r="AN34" s="9">
        <f t="shared" si="4"/>
        <v>8</v>
      </c>
      <c r="AO34" s="9">
        <f t="shared" si="5"/>
        <v>23</v>
      </c>
      <c r="AP34" s="72">
        <f t="shared" si="6"/>
        <v>0</v>
      </c>
    </row>
    <row r="35" ht="14.25" customHeight="1">
      <c r="A35" s="33" t="s">
        <v>444</v>
      </c>
      <c r="B35" s="34" t="s">
        <v>118</v>
      </c>
      <c r="C35" s="35" t="s">
        <v>119</v>
      </c>
      <c r="D35" s="36" t="s">
        <v>90</v>
      </c>
      <c r="E35" s="37">
        <f t="shared" si="1"/>
        <v>0.8214285714</v>
      </c>
      <c r="F35" s="36"/>
      <c r="G35" s="36">
        <v>23.0</v>
      </c>
      <c r="H35" s="24">
        <v>1.0</v>
      </c>
      <c r="I35" s="25">
        <v>1.0</v>
      </c>
      <c r="J35" s="24">
        <v>1.0</v>
      </c>
      <c r="K35" s="25">
        <v>1.0</v>
      </c>
      <c r="L35" s="24">
        <v>1.0</v>
      </c>
      <c r="M35" s="38">
        <v>1.0</v>
      </c>
      <c r="N35" s="39">
        <v>1.0</v>
      </c>
      <c r="O35" s="25">
        <v>1.0</v>
      </c>
      <c r="P35" s="24">
        <v>0.0</v>
      </c>
      <c r="Q35" s="25">
        <v>1.0</v>
      </c>
      <c r="R35" s="26">
        <v>0.0</v>
      </c>
      <c r="S35" s="27">
        <v>0.0</v>
      </c>
      <c r="T35" s="40">
        <v>1.0</v>
      </c>
      <c r="U35" s="41">
        <v>1.0</v>
      </c>
      <c r="V35" s="26">
        <v>1.0</v>
      </c>
      <c r="W35" s="27">
        <v>0.0</v>
      </c>
      <c r="X35" s="26">
        <v>0.0</v>
      </c>
      <c r="Y35" s="27">
        <v>0.0</v>
      </c>
      <c r="Z35" s="26">
        <v>0.0</v>
      </c>
      <c r="AA35" s="41">
        <v>1.0</v>
      </c>
      <c r="AB35" s="24">
        <v>1.0</v>
      </c>
      <c r="AC35" s="25">
        <v>1.0</v>
      </c>
      <c r="AD35" s="24">
        <v>1.0</v>
      </c>
      <c r="AE35" s="25">
        <v>1.0</v>
      </c>
      <c r="AF35" s="24">
        <v>1.0</v>
      </c>
      <c r="AG35" s="38">
        <v>1.0</v>
      </c>
      <c r="AH35" s="39">
        <v>1.0</v>
      </c>
      <c r="AI35" s="25">
        <v>1.0</v>
      </c>
      <c r="AJ35" s="24">
        <v>1.0</v>
      </c>
      <c r="AK35" s="25">
        <v>1.0</v>
      </c>
      <c r="AL35" s="9">
        <f t="shared" si="2"/>
        <v>9</v>
      </c>
      <c r="AM35" s="9">
        <f t="shared" si="3"/>
        <v>4</v>
      </c>
      <c r="AN35" s="9">
        <f t="shared" si="4"/>
        <v>10</v>
      </c>
      <c r="AO35" s="9">
        <f t="shared" si="5"/>
        <v>23</v>
      </c>
      <c r="AP35" s="72">
        <f t="shared" si="6"/>
        <v>0</v>
      </c>
    </row>
    <row r="36" ht="14.25" customHeight="1">
      <c r="A36" s="33" t="s">
        <v>445</v>
      </c>
      <c r="B36" s="34" t="s">
        <v>224</v>
      </c>
      <c r="C36" s="35" t="s">
        <v>326</v>
      </c>
      <c r="D36" s="36" t="s">
        <v>123</v>
      </c>
      <c r="E36" s="37">
        <f t="shared" si="1"/>
        <v>0.7857142857</v>
      </c>
      <c r="F36" s="36"/>
      <c r="G36" s="36">
        <v>22.0</v>
      </c>
      <c r="H36" s="24">
        <v>1.0</v>
      </c>
      <c r="I36" s="25">
        <v>0.0</v>
      </c>
      <c r="J36" s="24">
        <v>1.0</v>
      </c>
      <c r="K36" s="25">
        <v>0.0</v>
      </c>
      <c r="L36" s="24">
        <v>0.0</v>
      </c>
      <c r="M36" s="38">
        <v>0.0</v>
      </c>
      <c r="N36" s="39">
        <v>1.0</v>
      </c>
      <c r="O36" s="25">
        <v>1.0</v>
      </c>
      <c r="P36" s="24">
        <v>1.0</v>
      </c>
      <c r="Q36" s="25">
        <v>1.0</v>
      </c>
      <c r="R36" s="26">
        <v>1.0</v>
      </c>
      <c r="S36" s="27">
        <v>0.0</v>
      </c>
      <c r="T36" s="40">
        <v>1.0</v>
      </c>
      <c r="U36" s="41">
        <v>1.0</v>
      </c>
      <c r="V36" s="26">
        <v>1.0</v>
      </c>
      <c r="W36" s="27">
        <v>1.0</v>
      </c>
      <c r="X36" s="26">
        <v>0.0</v>
      </c>
      <c r="Y36" s="27">
        <v>0.0</v>
      </c>
      <c r="Z36" s="26">
        <v>1.0</v>
      </c>
      <c r="AA36" s="41">
        <v>1.0</v>
      </c>
      <c r="AB36" s="24">
        <v>1.0</v>
      </c>
      <c r="AC36" s="25">
        <v>1.0</v>
      </c>
      <c r="AD36" s="24">
        <v>1.0</v>
      </c>
      <c r="AE36" s="25">
        <v>1.0</v>
      </c>
      <c r="AF36" s="24">
        <v>1.0</v>
      </c>
      <c r="AG36" s="38">
        <v>1.0</v>
      </c>
      <c r="AH36" s="39">
        <v>0.0</v>
      </c>
      <c r="AI36" s="25">
        <v>1.0</v>
      </c>
      <c r="AJ36" s="24">
        <v>1.0</v>
      </c>
      <c r="AK36" s="25">
        <v>1.0</v>
      </c>
      <c r="AL36" s="9">
        <f t="shared" si="2"/>
        <v>6</v>
      </c>
      <c r="AM36" s="9">
        <f t="shared" si="3"/>
        <v>7</v>
      </c>
      <c r="AN36" s="9">
        <f t="shared" si="4"/>
        <v>9</v>
      </c>
      <c r="AO36" s="9">
        <f t="shared" si="5"/>
        <v>22</v>
      </c>
      <c r="AP36" s="72">
        <f t="shared" si="6"/>
        <v>0</v>
      </c>
    </row>
    <row r="37" ht="14.25" customHeight="1">
      <c r="A37" s="33" t="s">
        <v>445</v>
      </c>
      <c r="B37" s="34" t="s">
        <v>191</v>
      </c>
      <c r="C37" s="35" t="s">
        <v>192</v>
      </c>
      <c r="D37" s="36" t="s">
        <v>19</v>
      </c>
      <c r="E37" s="37">
        <f t="shared" si="1"/>
        <v>0.7857142857</v>
      </c>
      <c r="F37" s="36"/>
      <c r="G37" s="36">
        <v>22.0</v>
      </c>
      <c r="H37" s="24">
        <v>1.0</v>
      </c>
      <c r="I37" s="25">
        <v>1.0</v>
      </c>
      <c r="J37" s="24">
        <v>1.0</v>
      </c>
      <c r="K37" s="25">
        <v>0.0</v>
      </c>
      <c r="L37" s="24">
        <v>0.0</v>
      </c>
      <c r="M37" s="38">
        <v>1.0</v>
      </c>
      <c r="N37" s="39">
        <v>1.0</v>
      </c>
      <c r="O37" s="25">
        <v>1.0</v>
      </c>
      <c r="P37" s="24">
        <v>0.0</v>
      </c>
      <c r="Q37" s="25">
        <v>1.0</v>
      </c>
      <c r="R37" s="26">
        <v>1.0</v>
      </c>
      <c r="S37" s="27">
        <v>1.0</v>
      </c>
      <c r="T37" s="40">
        <v>1.0</v>
      </c>
      <c r="U37" s="41">
        <v>0.0</v>
      </c>
      <c r="V37" s="26">
        <v>1.0</v>
      </c>
      <c r="W37" s="27">
        <v>1.0</v>
      </c>
      <c r="X37" s="26">
        <v>1.0</v>
      </c>
      <c r="Y37" s="27">
        <v>0.0</v>
      </c>
      <c r="Z37" s="26">
        <v>1.0</v>
      </c>
      <c r="AA37" s="41">
        <v>0.0</v>
      </c>
      <c r="AB37" s="24">
        <v>1.0</v>
      </c>
      <c r="AC37" s="25">
        <v>1.0</v>
      </c>
      <c r="AD37" s="24">
        <v>1.0</v>
      </c>
      <c r="AE37" s="25">
        <v>1.0</v>
      </c>
      <c r="AF37" s="24">
        <v>0.0</v>
      </c>
      <c r="AG37" s="38">
        <v>1.0</v>
      </c>
      <c r="AH37" s="39">
        <v>1.0</v>
      </c>
      <c r="AI37" s="25">
        <v>1.0</v>
      </c>
      <c r="AJ37" s="24">
        <v>0.0</v>
      </c>
      <c r="AK37" s="25">
        <v>1.0</v>
      </c>
      <c r="AL37" s="9">
        <f t="shared" si="2"/>
        <v>7</v>
      </c>
      <c r="AM37" s="9">
        <f t="shared" si="3"/>
        <v>7</v>
      </c>
      <c r="AN37" s="9">
        <f t="shared" si="4"/>
        <v>8</v>
      </c>
      <c r="AO37" s="9">
        <f t="shared" si="5"/>
        <v>22</v>
      </c>
      <c r="AP37" s="72">
        <f t="shared" si="6"/>
        <v>0</v>
      </c>
    </row>
    <row r="38" ht="14.25" customHeight="1">
      <c r="A38" s="33" t="s">
        <v>445</v>
      </c>
      <c r="B38" s="34" t="s">
        <v>67</v>
      </c>
      <c r="C38" s="35" t="s">
        <v>68</v>
      </c>
      <c r="D38" s="36" t="s">
        <v>19</v>
      </c>
      <c r="E38" s="37">
        <f t="shared" si="1"/>
        <v>0.7857142857</v>
      </c>
      <c r="F38" s="36"/>
      <c r="G38" s="36">
        <v>22.0</v>
      </c>
      <c r="H38" s="24">
        <v>1.0</v>
      </c>
      <c r="I38" s="25">
        <v>1.0</v>
      </c>
      <c r="J38" s="24">
        <v>0.0</v>
      </c>
      <c r="K38" s="25">
        <v>1.0</v>
      </c>
      <c r="L38" s="24">
        <v>1.0</v>
      </c>
      <c r="M38" s="38">
        <v>1.0</v>
      </c>
      <c r="N38" s="39">
        <v>1.0</v>
      </c>
      <c r="O38" s="25">
        <v>1.0</v>
      </c>
      <c r="P38" s="24">
        <v>1.0</v>
      </c>
      <c r="Q38" s="25">
        <v>1.0</v>
      </c>
      <c r="R38" s="26">
        <v>1.0</v>
      </c>
      <c r="S38" s="27">
        <v>1.0</v>
      </c>
      <c r="T38" s="40">
        <v>0.0</v>
      </c>
      <c r="U38" s="41">
        <v>1.0</v>
      </c>
      <c r="V38" s="26">
        <v>0.0</v>
      </c>
      <c r="W38" s="27">
        <v>0.0</v>
      </c>
      <c r="X38" s="26">
        <v>0.0</v>
      </c>
      <c r="Y38" s="27">
        <v>0.0</v>
      </c>
      <c r="Z38" s="26">
        <v>1.0</v>
      </c>
      <c r="AA38" s="41">
        <v>1.0</v>
      </c>
      <c r="AB38" s="24">
        <v>0.0</v>
      </c>
      <c r="AC38" s="25">
        <v>1.0</v>
      </c>
      <c r="AD38" s="24">
        <v>1.0</v>
      </c>
      <c r="AE38" s="25">
        <v>0.0</v>
      </c>
      <c r="AF38" s="24">
        <v>1.0</v>
      </c>
      <c r="AG38" s="38">
        <v>1.0</v>
      </c>
      <c r="AH38" s="39">
        <v>1.0</v>
      </c>
      <c r="AI38" s="25">
        <v>1.0</v>
      </c>
      <c r="AJ38" s="24">
        <v>1.0</v>
      </c>
      <c r="AK38" s="25">
        <v>1.0</v>
      </c>
      <c r="AL38" s="9">
        <f t="shared" si="2"/>
        <v>9</v>
      </c>
      <c r="AM38" s="9">
        <f t="shared" si="3"/>
        <v>5</v>
      </c>
      <c r="AN38" s="9">
        <f t="shared" si="4"/>
        <v>8</v>
      </c>
      <c r="AO38" s="9">
        <f t="shared" si="5"/>
        <v>22</v>
      </c>
      <c r="AP38" s="72">
        <f t="shared" si="6"/>
        <v>0</v>
      </c>
    </row>
    <row r="39" ht="14.25" customHeight="1">
      <c r="A39" s="33" t="s">
        <v>445</v>
      </c>
      <c r="B39" s="34" t="s">
        <v>333</v>
      </c>
      <c r="C39" s="35" t="s">
        <v>334</v>
      </c>
      <c r="D39" s="36" t="s">
        <v>123</v>
      </c>
      <c r="E39" s="37">
        <f t="shared" si="1"/>
        <v>0.7857142857</v>
      </c>
      <c r="F39" s="36"/>
      <c r="G39" s="36">
        <v>22.0</v>
      </c>
      <c r="H39" s="24">
        <v>1.0</v>
      </c>
      <c r="I39" s="25">
        <v>1.0</v>
      </c>
      <c r="J39" s="24">
        <v>0.0</v>
      </c>
      <c r="K39" s="25">
        <v>0.0</v>
      </c>
      <c r="L39" s="24">
        <v>0.0</v>
      </c>
      <c r="M39" s="38">
        <v>1.0</v>
      </c>
      <c r="N39" s="39">
        <v>1.0</v>
      </c>
      <c r="O39" s="25">
        <v>1.0</v>
      </c>
      <c r="P39" s="24">
        <v>1.0</v>
      </c>
      <c r="Q39" s="25">
        <v>0.0</v>
      </c>
      <c r="R39" s="26">
        <v>1.0</v>
      </c>
      <c r="S39" s="27">
        <v>1.0</v>
      </c>
      <c r="T39" s="40">
        <v>1.0</v>
      </c>
      <c r="U39" s="41">
        <v>0.0</v>
      </c>
      <c r="V39" s="26">
        <v>1.0</v>
      </c>
      <c r="W39" s="27">
        <v>1.0</v>
      </c>
      <c r="X39" s="26">
        <v>0.0</v>
      </c>
      <c r="Y39" s="27">
        <v>1.0</v>
      </c>
      <c r="Z39" s="26">
        <v>0.0</v>
      </c>
      <c r="AA39" s="41">
        <v>1.0</v>
      </c>
      <c r="AB39" s="24">
        <v>1.0</v>
      </c>
      <c r="AC39" s="25">
        <v>1.0</v>
      </c>
      <c r="AD39" s="24">
        <v>1.0</v>
      </c>
      <c r="AE39" s="25">
        <v>1.0</v>
      </c>
      <c r="AF39" s="24">
        <v>1.0</v>
      </c>
      <c r="AG39" s="38">
        <v>0.0</v>
      </c>
      <c r="AH39" s="39">
        <v>1.0</v>
      </c>
      <c r="AI39" s="25">
        <v>1.0</v>
      </c>
      <c r="AJ39" s="24">
        <v>1.0</v>
      </c>
      <c r="AK39" s="25">
        <v>1.0</v>
      </c>
      <c r="AL39" s="9">
        <f t="shared" si="2"/>
        <v>6</v>
      </c>
      <c r="AM39" s="9">
        <f t="shared" si="3"/>
        <v>7</v>
      </c>
      <c r="AN39" s="9">
        <f t="shared" si="4"/>
        <v>9</v>
      </c>
      <c r="AO39" s="9">
        <f t="shared" si="5"/>
        <v>22</v>
      </c>
      <c r="AP39" s="72">
        <f t="shared" si="6"/>
        <v>0</v>
      </c>
    </row>
    <row r="40" ht="14.25" customHeight="1">
      <c r="A40" s="33" t="s">
        <v>445</v>
      </c>
      <c r="B40" s="34" t="s">
        <v>171</v>
      </c>
      <c r="C40" s="35" t="s">
        <v>172</v>
      </c>
      <c r="D40" s="36" t="s">
        <v>19</v>
      </c>
      <c r="E40" s="37">
        <f t="shared" si="1"/>
        <v>0.7857142857</v>
      </c>
      <c r="F40" s="36"/>
      <c r="G40" s="36">
        <v>22.0</v>
      </c>
      <c r="H40" s="43">
        <v>1.0</v>
      </c>
      <c r="I40" s="44">
        <v>1.0</v>
      </c>
      <c r="J40" s="43">
        <v>1.0</v>
      </c>
      <c r="K40" s="44">
        <v>1.0</v>
      </c>
      <c r="L40" s="43">
        <v>1.0</v>
      </c>
      <c r="M40" s="38">
        <v>1.0</v>
      </c>
      <c r="N40" s="39">
        <v>1.0</v>
      </c>
      <c r="O40" s="44">
        <v>1.0</v>
      </c>
      <c r="P40" s="43">
        <v>1.0</v>
      </c>
      <c r="Q40" s="44">
        <v>0.0</v>
      </c>
      <c r="R40" s="45">
        <v>1.0</v>
      </c>
      <c r="S40" s="46">
        <v>0.0</v>
      </c>
      <c r="T40" s="40">
        <v>1.0</v>
      </c>
      <c r="U40" s="41">
        <v>1.0</v>
      </c>
      <c r="V40" s="45">
        <v>1.0</v>
      </c>
      <c r="W40" s="46">
        <v>0.0</v>
      </c>
      <c r="X40" s="45">
        <v>0.0</v>
      </c>
      <c r="Y40" s="46">
        <v>0.0</v>
      </c>
      <c r="Z40" s="45">
        <v>0.0</v>
      </c>
      <c r="AA40" s="41">
        <v>1.0</v>
      </c>
      <c r="AB40" s="43">
        <v>0.0</v>
      </c>
      <c r="AC40" s="44">
        <v>1.0</v>
      </c>
      <c r="AD40" s="43">
        <v>1.0</v>
      </c>
      <c r="AE40" s="44">
        <v>1.0</v>
      </c>
      <c r="AF40" s="43">
        <v>1.0</v>
      </c>
      <c r="AG40" s="38">
        <v>1.0</v>
      </c>
      <c r="AH40" s="39">
        <v>1.0</v>
      </c>
      <c r="AI40" s="44">
        <v>0.0</v>
      </c>
      <c r="AJ40" s="43">
        <v>1.0</v>
      </c>
      <c r="AK40" s="44">
        <v>1.0</v>
      </c>
      <c r="AL40" s="9">
        <f t="shared" si="2"/>
        <v>9</v>
      </c>
      <c r="AM40" s="9">
        <f t="shared" si="3"/>
        <v>5</v>
      </c>
      <c r="AN40" s="9">
        <f t="shared" si="4"/>
        <v>8</v>
      </c>
      <c r="AO40" s="9">
        <f t="shared" si="5"/>
        <v>22</v>
      </c>
      <c r="AP40" s="72">
        <f t="shared" si="6"/>
        <v>0</v>
      </c>
    </row>
    <row r="41" ht="14.25" customHeight="1">
      <c r="A41" s="33">
        <v>33.0</v>
      </c>
      <c r="B41" s="34" t="s">
        <v>150</v>
      </c>
      <c r="C41" s="35" t="s">
        <v>169</v>
      </c>
      <c r="D41" s="36" t="s">
        <v>19</v>
      </c>
      <c r="E41" s="37">
        <f t="shared" si="1"/>
        <v>0.75</v>
      </c>
      <c r="F41" s="36"/>
      <c r="G41" s="36">
        <v>21.0</v>
      </c>
      <c r="H41" s="43">
        <v>1.0</v>
      </c>
      <c r="I41" s="44">
        <v>1.0</v>
      </c>
      <c r="J41" s="43">
        <v>0.0</v>
      </c>
      <c r="K41" s="44">
        <v>0.0</v>
      </c>
      <c r="L41" s="43">
        <v>0.0</v>
      </c>
      <c r="M41" s="38">
        <v>1.0</v>
      </c>
      <c r="N41" s="39">
        <v>1.0</v>
      </c>
      <c r="O41" s="44">
        <v>1.0</v>
      </c>
      <c r="P41" s="43">
        <v>0.0</v>
      </c>
      <c r="Q41" s="44">
        <v>1.0</v>
      </c>
      <c r="R41" s="45">
        <v>0.0</v>
      </c>
      <c r="S41" s="46">
        <v>1.0</v>
      </c>
      <c r="T41" s="40">
        <v>1.0</v>
      </c>
      <c r="U41" s="41">
        <v>1.0</v>
      </c>
      <c r="V41" s="45">
        <v>1.0</v>
      </c>
      <c r="W41" s="46">
        <v>1.0</v>
      </c>
      <c r="X41" s="45">
        <v>0.0</v>
      </c>
      <c r="Y41" s="46">
        <v>1.0</v>
      </c>
      <c r="Z41" s="45">
        <v>1.0</v>
      </c>
      <c r="AA41" s="41">
        <v>1.0</v>
      </c>
      <c r="AB41" s="43">
        <v>1.0</v>
      </c>
      <c r="AC41" s="44">
        <v>0.0</v>
      </c>
      <c r="AD41" s="43">
        <v>0.0</v>
      </c>
      <c r="AE41" s="44">
        <v>1.0</v>
      </c>
      <c r="AF41" s="43">
        <v>1.0</v>
      </c>
      <c r="AG41" s="38">
        <v>1.0</v>
      </c>
      <c r="AH41" s="39">
        <v>1.0</v>
      </c>
      <c r="AI41" s="44">
        <v>1.0</v>
      </c>
      <c r="AJ41" s="43">
        <v>0.0</v>
      </c>
      <c r="AK41" s="44">
        <v>1.0</v>
      </c>
      <c r="AL41" s="9">
        <f t="shared" si="2"/>
        <v>6</v>
      </c>
      <c r="AM41" s="9">
        <f t="shared" si="3"/>
        <v>8</v>
      </c>
      <c r="AN41" s="9">
        <f t="shared" si="4"/>
        <v>7</v>
      </c>
      <c r="AO41" s="9">
        <f t="shared" si="5"/>
        <v>21</v>
      </c>
      <c r="AP41" s="72">
        <f t="shared" si="6"/>
        <v>0</v>
      </c>
    </row>
    <row r="42" ht="14.25" customHeight="1">
      <c r="A42" s="33" t="s">
        <v>446</v>
      </c>
      <c r="B42" s="34" t="s">
        <v>284</v>
      </c>
      <c r="C42" s="35" t="s">
        <v>285</v>
      </c>
      <c r="D42" s="36" t="s">
        <v>19</v>
      </c>
      <c r="E42" s="37">
        <f t="shared" si="1"/>
        <v>0.7142857143</v>
      </c>
      <c r="F42" s="36"/>
      <c r="G42" s="36">
        <v>20.0</v>
      </c>
      <c r="H42" s="24">
        <v>1.0</v>
      </c>
      <c r="I42" s="25">
        <v>0.0</v>
      </c>
      <c r="J42" s="24">
        <v>0.0</v>
      </c>
      <c r="K42" s="25">
        <v>0.0</v>
      </c>
      <c r="L42" s="24">
        <v>0.0</v>
      </c>
      <c r="M42" s="38">
        <v>0.0</v>
      </c>
      <c r="N42" s="39">
        <v>1.0</v>
      </c>
      <c r="O42" s="25">
        <v>1.0</v>
      </c>
      <c r="P42" s="24">
        <v>0.0</v>
      </c>
      <c r="Q42" s="25">
        <v>1.0</v>
      </c>
      <c r="R42" s="26">
        <v>1.0</v>
      </c>
      <c r="S42" s="27">
        <v>1.0</v>
      </c>
      <c r="T42" s="40">
        <v>1.0</v>
      </c>
      <c r="U42" s="41">
        <v>1.0</v>
      </c>
      <c r="V42" s="26">
        <v>0.0</v>
      </c>
      <c r="W42" s="27">
        <v>1.0</v>
      </c>
      <c r="X42" s="26">
        <v>0.0</v>
      </c>
      <c r="Y42" s="27">
        <v>0.0</v>
      </c>
      <c r="Z42" s="26">
        <v>1.0</v>
      </c>
      <c r="AA42" s="41">
        <v>1.0</v>
      </c>
      <c r="AB42" s="24">
        <v>0.0</v>
      </c>
      <c r="AC42" s="25">
        <v>1.0</v>
      </c>
      <c r="AD42" s="24">
        <v>1.0</v>
      </c>
      <c r="AE42" s="25">
        <v>1.0</v>
      </c>
      <c r="AF42" s="24">
        <v>1.0</v>
      </c>
      <c r="AG42" s="38">
        <v>1.0</v>
      </c>
      <c r="AH42" s="39">
        <v>1.0</v>
      </c>
      <c r="AI42" s="25">
        <v>1.0</v>
      </c>
      <c r="AJ42" s="24">
        <v>1.0</v>
      </c>
      <c r="AK42" s="25">
        <v>1.0</v>
      </c>
      <c r="AL42" s="9">
        <f t="shared" si="2"/>
        <v>4</v>
      </c>
      <c r="AM42" s="9">
        <f t="shared" si="3"/>
        <v>7</v>
      </c>
      <c r="AN42" s="9">
        <f t="shared" si="4"/>
        <v>9</v>
      </c>
      <c r="AO42" s="9">
        <f t="shared" si="5"/>
        <v>20</v>
      </c>
      <c r="AP42" s="72">
        <f t="shared" si="6"/>
        <v>0</v>
      </c>
    </row>
    <row r="43" ht="14.25" customHeight="1">
      <c r="A43" s="33" t="s">
        <v>446</v>
      </c>
      <c r="B43" s="34" t="s">
        <v>129</v>
      </c>
      <c r="C43" s="35" t="s">
        <v>130</v>
      </c>
      <c r="D43" s="36" t="s">
        <v>35</v>
      </c>
      <c r="E43" s="37">
        <f t="shared" si="1"/>
        <v>0.7142857143</v>
      </c>
      <c r="F43" s="36"/>
      <c r="G43" s="36">
        <v>20.0</v>
      </c>
      <c r="H43" s="24">
        <v>1.0</v>
      </c>
      <c r="I43" s="25">
        <v>0.0</v>
      </c>
      <c r="J43" s="24">
        <v>0.0</v>
      </c>
      <c r="K43" s="25">
        <v>0.0</v>
      </c>
      <c r="L43" s="24">
        <v>0.0</v>
      </c>
      <c r="M43" s="38">
        <v>1.0</v>
      </c>
      <c r="N43" s="39">
        <v>1.0</v>
      </c>
      <c r="O43" s="25">
        <v>0.0</v>
      </c>
      <c r="P43" s="24">
        <v>1.0</v>
      </c>
      <c r="Q43" s="25">
        <v>1.0</v>
      </c>
      <c r="R43" s="26">
        <v>1.0</v>
      </c>
      <c r="S43" s="27">
        <v>1.0</v>
      </c>
      <c r="T43" s="40">
        <v>0.0</v>
      </c>
      <c r="U43" s="41">
        <v>0.0</v>
      </c>
      <c r="V43" s="26">
        <v>1.0</v>
      </c>
      <c r="W43" s="27">
        <v>0.0</v>
      </c>
      <c r="X43" s="26">
        <v>1.0</v>
      </c>
      <c r="Y43" s="27">
        <v>1.0</v>
      </c>
      <c r="Z43" s="26">
        <v>1.0</v>
      </c>
      <c r="AA43" s="41">
        <v>1.0</v>
      </c>
      <c r="AB43" s="24">
        <v>0.0</v>
      </c>
      <c r="AC43" s="25">
        <v>0.0</v>
      </c>
      <c r="AD43" s="24">
        <v>1.0</v>
      </c>
      <c r="AE43" s="25">
        <v>1.0</v>
      </c>
      <c r="AF43" s="24">
        <v>1.0</v>
      </c>
      <c r="AG43" s="38">
        <v>1.0</v>
      </c>
      <c r="AH43" s="39">
        <v>1.0</v>
      </c>
      <c r="AI43" s="25">
        <v>1.0</v>
      </c>
      <c r="AJ43" s="24">
        <v>1.0</v>
      </c>
      <c r="AK43" s="25">
        <v>1.0</v>
      </c>
      <c r="AL43" s="9">
        <f t="shared" si="2"/>
        <v>5</v>
      </c>
      <c r="AM43" s="9">
        <f t="shared" si="3"/>
        <v>7</v>
      </c>
      <c r="AN43" s="9">
        <f t="shared" si="4"/>
        <v>8</v>
      </c>
      <c r="AO43" s="9">
        <f t="shared" si="5"/>
        <v>20</v>
      </c>
      <c r="AP43" s="72">
        <f t="shared" si="6"/>
        <v>0</v>
      </c>
    </row>
    <row r="44" ht="14.25" customHeight="1">
      <c r="A44" s="33" t="s">
        <v>446</v>
      </c>
      <c r="B44" s="34" t="s">
        <v>348</v>
      </c>
      <c r="C44" s="35" t="s">
        <v>349</v>
      </c>
      <c r="D44" s="36" t="s">
        <v>90</v>
      </c>
      <c r="E44" s="37">
        <f t="shared" si="1"/>
        <v>0.7142857143</v>
      </c>
      <c r="F44" s="36"/>
      <c r="G44" s="36">
        <v>20.0</v>
      </c>
      <c r="H44" s="43">
        <v>0.0</v>
      </c>
      <c r="I44" s="44">
        <v>0.0</v>
      </c>
      <c r="J44" s="43">
        <v>1.0</v>
      </c>
      <c r="K44" s="44">
        <v>0.0</v>
      </c>
      <c r="L44" s="43">
        <v>1.0</v>
      </c>
      <c r="M44" s="38">
        <v>1.0</v>
      </c>
      <c r="N44" s="39">
        <v>0.0</v>
      </c>
      <c r="O44" s="44">
        <v>0.0</v>
      </c>
      <c r="P44" s="43">
        <v>1.0</v>
      </c>
      <c r="Q44" s="44">
        <v>1.0</v>
      </c>
      <c r="R44" s="45">
        <v>1.0</v>
      </c>
      <c r="S44" s="46">
        <v>1.0</v>
      </c>
      <c r="T44" s="40">
        <v>1.0</v>
      </c>
      <c r="U44" s="41">
        <v>1.0</v>
      </c>
      <c r="V44" s="45">
        <v>1.0</v>
      </c>
      <c r="W44" s="46">
        <v>0.0</v>
      </c>
      <c r="X44" s="45">
        <v>1.0</v>
      </c>
      <c r="Y44" s="46">
        <v>0.0</v>
      </c>
      <c r="Z44" s="45">
        <v>1.0</v>
      </c>
      <c r="AA44" s="41">
        <v>1.0</v>
      </c>
      <c r="AB44" s="43">
        <v>0.0</v>
      </c>
      <c r="AC44" s="44">
        <v>1.0</v>
      </c>
      <c r="AD44" s="43">
        <v>1.0</v>
      </c>
      <c r="AE44" s="44">
        <v>1.0</v>
      </c>
      <c r="AF44" s="43">
        <v>0.0</v>
      </c>
      <c r="AG44" s="38">
        <v>1.0</v>
      </c>
      <c r="AH44" s="39">
        <v>1.0</v>
      </c>
      <c r="AI44" s="44">
        <v>0.0</v>
      </c>
      <c r="AJ44" s="43">
        <v>1.0</v>
      </c>
      <c r="AK44" s="44">
        <v>1.0</v>
      </c>
      <c r="AL44" s="9">
        <f t="shared" si="2"/>
        <v>5</v>
      </c>
      <c r="AM44" s="9">
        <f t="shared" si="3"/>
        <v>8</v>
      </c>
      <c r="AN44" s="9">
        <f t="shared" si="4"/>
        <v>7</v>
      </c>
      <c r="AO44" s="9">
        <f t="shared" si="5"/>
        <v>20</v>
      </c>
      <c r="AP44" s="72">
        <f t="shared" si="6"/>
        <v>0</v>
      </c>
    </row>
    <row r="45" ht="14.25" customHeight="1">
      <c r="A45" s="33" t="s">
        <v>446</v>
      </c>
      <c r="B45" s="34" t="s">
        <v>30</v>
      </c>
      <c r="C45" s="35" t="s">
        <v>219</v>
      </c>
      <c r="D45" s="36" t="s">
        <v>19</v>
      </c>
      <c r="E45" s="37">
        <f t="shared" si="1"/>
        <v>0.7142857143</v>
      </c>
      <c r="F45" s="36"/>
      <c r="G45" s="36">
        <v>20.0</v>
      </c>
      <c r="H45" s="24">
        <v>1.0</v>
      </c>
      <c r="I45" s="25">
        <v>1.0</v>
      </c>
      <c r="J45" s="24">
        <v>1.0</v>
      </c>
      <c r="K45" s="25">
        <v>0.0</v>
      </c>
      <c r="L45" s="24">
        <v>0.0</v>
      </c>
      <c r="M45" s="38">
        <v>1.0</v>
      </c>
      <c r="N45" s="39">
        <v>0.0</v>
      </c>
      <c r="O45" s="25">
        <v>1.0</v>
      </c>
      <c r="P45" s="24">
        <v>1.0</v>
      </c>
      <c r="Q45" s="25">
        <v>0.0</v>
      </c>
      <c r="R45" s="26">
        <v>1.0</v>
      </c>
      <c r="S45" s="27">
        <v>1.0</v>
      </c>
      <c r="T45" s="40">
        <v>1.0</v>
      </c>
      <c r="U45" s="41">
        <v>0.0</v>
      </c>
      <c r="V45" s="26">
        <v>0.0</v>
      </c>
      <c r="W45" s="27">
        <v>1.0</v>
      </c>
      <c r="X45" s="26">
        <v>1.0</v>
      </c>
      <c r="Y45" s="27">
        <v>0.0</v>
      </c>
      <c r="Z45" s="26">
        <v>1.0</v>
      </c>
      <c r="AA45" s="41">
        <v>1.0</v>
      </c>
      <c r="AB45" s="24">
        <v>1.0</v>
      </c>
      <c r="AC45" s="25">
        <v>1.0</v>
      </c>
      <c r="AD45" s="24">
        <v>1.0</v>
      </c>
      <c r="AE45" s="25">
        <v>1.0</v>
      </c>
      <c r="AF45" s="24">
        <v>1.0</v>
      </c>
      <c r="AG45" s="38">
        <v>0.0</v>
      </c>
      <c r="AH45" s="39">
        <v>1.0</v>
      </c>
      <c r="AI45" s="25">
        <v>0.0</v>
      </c>
      <c r="AJ45" s="24">
        <v>0.0</v>
      </c>
      <c r="AK45" s="25">
        <v>1.0</v>
      </c>
      <c r="AL45" s="9">
        <f t="shared" si="2"/>
        <v>6</v>
      </c>
      <c r="AM45" s="9">
        <f t="shared" si="3"/>
        <v>7</v>
      </c>
      <c r="AN45" s="9">
        <f t="shared" si="4"/>
        <v>7</v>
      </c>
      <c r="AO45" s="9">
        <f t="shared" si="5"/>
        <v>20</v>
      </c>
      <c r="AP45" s="72">
        <f t="shared" si="6"/>
        <v>0</v>
      </c>
    </row>
    <row r="46" ht="14.25" customHeight="1">
      <c r="A46" s="33" t="s">
        <v>446</v>
      </c>
      <c r="B46" s="34" t="s">
        <v>147</v>
      </c>
      <c r="C46" s="35" t="s">
        <v>148</v>
      </c>
      <c r="D46" s="36" t="s">
        <v>19</v>
      </c>
      <c r="E46" s="37">
        <f t="shared" si="1"/>
        <v>0.7142857143</v>
      </c>
      <c r="F46" s="36"/>
      <c r="G46" s="36">
        <v>20.0</v>
      </c>
      <c r="H46" s="24">
        <v>1.0</v>
      </c>
      <c r="I46" s="25">
        <v>0.0</v>
      </c>
      <c r="J46" s="24">
        <v>1.0</v>
      </c>
      <c r="K46" s="25">
        <v>0.0</v>
      </c>
      <c r="L46" s="24">
        <v>1.0</v>
      </c>
      <c r="M46" s="38">
        <v>1.0</v>
      </c>
      <c r="N46" s="39">
        <v>1.0</v>
      </c>
      <c r="O46" s="25">
        <v>1.0</v>
      </c>
      <c r="P46" s="24">
        <v>0.0</v>
      </c>
      <c r="Q46" s="25">
        <v>0.0</v>
      </c>
      <c r="R46" s="26">
        <v>1.0</v>
      </c>
      <c r="S46" s="27">
        <v>0.0</v>
      </c>
      <c r="T46" s="40">
        <v>1.0</v>
      </c>
      <c r="U46" s="41">
        <v>1.0</v>
      </c>
      <c r="V46" s="26">
        <v>1.0</v>
      </c>
      <c r="W46" s="27">
        <v>1.0</v>
      </c>
      <c r="X46" s="26">
        <v>0.0</v>
      </c>
      <c r="Y46" s="27">
        <v>1.0</v>
      </c>
      <c r="Z46" s="26">
        <v>1.0</v>
      </c>
      <c r="AA46" s="41">
        <v>1.0</v>
      </c>
      <c r="AB46" s="24">
        <v>0.0</v>
      </c>
      <c r="AC46" s="25">
        <v>0.0</v>
      </c>
      <c r="AD46" s="24">
        <v>1.0</v>
      </c>
      <c r="AE46" s="25">
        <v>1.0</v>
      </c>
      <c r="AF46" s="24">
        <v>0.0</v>
      </c>
      <c r="AG46" s="38">
        <v>1.0</v>
      </c>
      <c r="AH46" s="39">
        <v>1.0</v>
      </c>
      <c r="AI46" s="25">
        <v>1.0</v>
      </c>
      <c r="AJ46" s="24">
        <v>0.0</v>
      </c>
      <c r="AK46" s="25">
        <v>1.0</v>
      </c>
      <c r="AL46" s="9">
        <f t="shared" si="2"/>
        <v>6</v>
      </c>
      <c r="AM46" s="9">
        <f t="shared" si="3"/>
        <v>8</v>
      </c>
      <c r="AN46" s="9">
        <f t="shared" si="4"/>
        <v>6</v>
      </c>
      <c r="AO46" s="9">
        <f t="shared" si="5"/>
        <v>20</v>
      </c>
      <c r="AP46" s="72">
        <f t="shared" si="6"/>
        <v>0</v>
      </c>
    </row>
    <row r="47" ht="14.25" customHeight="1">
      <c r="A47" s="33" t="s">
        <v>446</v>
      </c>
      <c r="B47" s="34" t="s">
        <v>177</v>
      </c>
      <c r="C47" s="35" t="s">
        <v>178</v>
      </c>
      <c r="D47" s="36" t="s">
        <v>19</v>
      </c>
      <c r="E47" s="37">
        <f t="shared" si="1"/>
        <v>0.7142857143</v>
      </c>
      <c r="F47" s="36"/>
      <c r="G47" s="36">
        <v>20.0</v>
      </c>
      <c r="H47" s="43">
        <v>1.0</v>
      </c>
      <c r="I47" s="44">
        <v>0.0</v>
      </c>
      <c r="J47" s="43">
        <v>1.0</v>
      </c>
      <c r="K47" s="44">
        <v>0.0</v>
      </c>
      <c r="L47" s="43">
        <v>0.0</v>
      </c>
      <c r="M47" s="38">
        <v>1.0</v>
      </c>
      <c r="N47" s="39">
        <v>1.0</v>
      </c>
      <c r="O47" s="44">
        <v>1.0</v>
      </c>
      <c r="P47" s="43">
        <v>0.0</v>
      </c>
      <c r="Q47" s="44">
        <v>0.0</v>
      </c>
      <c r="R47" s="45">
        <v>1.0</v>
      </c>
      <c r="S47" s="46">
        <v>1.0</v>
      </c>
      <c r="T47" s="40">
        <v>1.0</v>
      </c>
      <c r="U47" s="41">
        <v>1.0</v>
      </c>
      <c r="V47" s="45">
        <v>1.0</v>
      </c>
      <c r="W47" s="46">
        <v>1.0</v>
      </c>
      <c r="X47" s="45">
        <v>0.0</v>
      </c>
      <c r="Y47" s="46">
        <v>0.0</v>
      </c>
      <c r="Z47" s="45">
        <v>1.0</v>
      </c>
      <c r="AA47" s="41">
        <v>0.0</v>
      </c>
      <c r="AB47" s="43">
        <v>1.0</v>
      </c>
      <c r="AC47" s="44">
        <v>1.0</v>
      </c>
      <c r="AD47" s="43">
        <v>1.0</v>
      </c>
      <c r="AE47" s="44">
        <v>1.0</v>
      </c>
      <c r="AF47" s="43">
        <v>1.0</v>
      </c>
      <c r="AG47" s="38">
        <v>1.0</v>
      </c>
      <c r="AH47" s="39">
        <v>1.0</v>
      </c>
      <c r="AI47" s="44">
        <v>0.0</v>
      </c>
      <c r="AJ47" s="43">
        <v>0.0</v>
      </c>
      <c r="AK47" s="44">
        <v>1.0</v>
      </c>
      <c r="AL47" s="9">
        <f t="shared" si="2"/>
        <v>5</v>
      </c>
      <c r="AM47" s="9">
        <f t="shared" si="3"/>
        <v>7</v>
      </c>
      <c r="AN47" s="9">
        <f t="shared" si="4"/>
        <v>8</v>
      </c>
      <c r="AO47" s="9">
        <f t="shared" si="5"/>
        <v>20</v>
      </c>
      <c r="AP47" s="72">
        <f t="shared" si="6"/>
        <v>0</v>
      </c>
    </row>
    <row r="48" ht="14.25" customHeight="1">
      <c r="A48" s="33" t="s">
        <v>447</v>
      </c>
      <c r="B48" s="34" t="s">
        <v>272</v>
      </c>
      <c r="C48" s="35" t="s">
        <v>291</v>
      </c>
      <c r="D48" s="36" t="s">
        <v>123</v>
      </c>
      <c r="E48" s="37">
        <f t="shared" si="1"/>
        <v>0.6785714286</v>
      </c>
      <c r="F48" s="36"/>
      <c r="G48" s="36">
        <v>19.0</v>
      </c>
      <c r="H48" s="24">
        <v>1.0</v>
      </c>
      <c r="I48" s="25">
        <v>1.0</v>
      </c>
      <c r="J48" s="24">
        <v>1.0</v>
      </c>
      <c r="K48" s="25">
        <v>0.0</v>
      </c>
      <c r="L48" s="24">
        <v>0.0</v>
      </c>
      <c r="M48" s="38">
        <v>0.0</v>
      </c>
      <c r="N48" s="39">
        <v>1.0</v>
      </c>
      <c r="O48" s="25">
        <v>1.0</v>
      </c>
      <c r="P48" s="24">
        <v>1.0</v>
      </c>
      <c r="Q48" s="25">
        <v>0.0</v>
      </c>
      <c r="R48" s="26">
        <v>0.0</v>
      </c>
      <c r="S48" s="27">
        <v>1.0</v>
      </c>
      <c r="T48" s="40">
        <v>1.0</v>
      </c>
      <c r="U48" s="41">
        <v>1.0</v>
      </c>
      <c r="V48" s="26">
        <v>1.0</v>
      </c>
      <c r="W48" s="27">
        <v>0.0</v>
      </c>
      <c r="X48" s="26">
        <v>1.0</v>
      </c>
      <c r="Y48" s="27">
        <v>0.0</v>
      </c>
      <c r="Z48" s="26">
        <v>1.0</v>
      </c>
      <c r="AA48" s="41">
        <v>1.0</v>
      </c>
      <c r="AB48" s="24">
        <v>1.0</v>
      </c>
      <c r="AC48" s="25">
        <v>1.0</v>
      </c>
      <c r="AD48" s="24">
        <v>1.0</v>
      </c>
      <c r="AE48" s="25">
        <v>0.0</v>
      </c>
      <c r="AF48" s="24">
        <v>1.0</v>
      </c>
      <c r="AG48" s="38">
        <v>0.0</v>
      </c>
      <c r="AH48" s="39">
        <v>0.0</v>
      </c>
      <c r="AI48" s="25">
        <v>1.0</v>
      </c>
      <c r="AJ48" s="24">
        <v>0.0</v>
      </c>
      <c r="AK48" s="25">
        <v>1.0</v>
      </c>
      <c r="AL48" s="9">
        <f t="shared" si="2"/>
        <v>6</v>
      </c>
      <c r="AM48" s="9">
        <f t="shared" si="3"/>
        <v>7</v>
      </c>
      <c r="AN48" s="9">
        <f t="shared" si="4"/>
        <v>6</v>
      </c>
      <c r="AO48" s="9">
        <f t="shared" si="5"/>
        <v>19</v>
      </c>
      <c r="AP48" s="72">
        <f t="shared" si="6"/>
        <v>0</v>
      </c>
    </row>
    <row r="49" ht="14.25" customHeight="1">
      <c r="A49" s="33" t="s">
        <v>447</v>
      </c>
      <c r="B49" s="34" t="s">
        <v>166</v>
      </c>
      <c r="C49" s="35" t="s">
        <v>167</v>
      </c>
      <c r="D49" s="36" t="s">
        <v>90</v>
      </c>
      <c r="E49" s="37">
        <f t="shared" si="1"/>
        <v>0.6785714286</v>
      </c>
      <c r="F49" s="36"/>
      <c r="G49" s="36">
        <v>19.0</v>
      </c>
      <c r="H49" s="24">
        <v>1.0</v>
      </c>
      <c r="I49" s="25">
        <v>1.0</v>
      </c>
      <c r="J49" s="24">
        <v>0.0</v>
      </c>
      <c r="K49" s="25">
        <v>0.0</v>
      </c>
      <c r="L49" s="24">
        <v>0.0</v>
      </c>
      <c r="M49" s="38">
        <v>1.0</v>
      </c>
      <c r="N49" s="39">
        <v>1.0</v>
      </c>
      <c r="O49" s="25">
        <v>1.0</v>
      </c>
      <c r="P49" s="24">
        <v>0.0</v>
      </c>
      <c r="Q49" s="25">
        <v>0.0</v>
      </c>
      <c r="R49" s="26">
        <v>0.0</v>
      </c>
      <c r="S49" s="27">
        <v>1.0</v>
      </c>
      <c r="T49" s="40">
        <v>1.0</v>
      </c>
      <c r="U49" s="41">
        <v>1.0</v>
      </c>
      <c r="V49" s="26">
        <v>0.0</v>
      </c>
      <c r="W49" s="27">
        <v>0.0</v>
      </c>
      <c r="X49" s="26">
        <v>1.0</v>
      </c>
      <c r="Y49" s="27">
        <v>1.0</v>
      </c>
      <c r="Z49" s="26">
        <v>0.0</v>
      </c>
      <c r="AA49" s="41">
        <v>0.0</v>
      </c>
      <c r="AB49" s="24">
        <v>1.0</v>
      </c>
      <c r="AC49" s="25">
        <v>1.0</v>
      </c>
      <c r="AD49" s="24">
        <v>1.0</v>
      </c>
      <c r="AE49" s="25">
        <v>1.0</v>
      </c>
      <c r="AF49" s="24">
        <v>1.0</v>
      </c>
      <c r="AG49" s="38">
        <v>1.0</v>
      </c>
      <c r="AH49" s="39">
        <v>1.0</v>
      </c>
      <c r="AI49" s="25">
        <v>0.0</v>
      </c>
      <c r="AJ49" s="24">
        <v>1.0</v>
      </c>
      <c r="AK49" s="25">
        <v>1.0</v>
      </c>
      <c r="AL49" s="9">
        <f t="shared" si="2"/>
        <v>5</v>
      </c>
      <c r="AM49" s="9">
        <f t="shared" si="3"/>
        <v>5</v>
      </c>
      <c r="AN49" s="9">
        <f t="shared" si="4"/>
        <v>9</v>
      </c>
      <c r="AO49" s="9">
        <f t="shared" si="5"/>
        <v>19</v>
      </c>
      <c r="AP49" s="72">
        <f t="shared" si="6"/>
        <v>0</v>
      </c>
    </row>
    <row r="50" ht="14.25" customHeight="1">
      <c r="A50" s="33" t="s">
        <v>447</v>
      </c>
      <c r="B50" s="34" t="s">
        <v>345</v>
      </c>
      <c r="C50" s="35" t="s">
        <v>346</v>
      </c>
      <c r="D50" s="36" t="s">
        <v>19</v>
      </c>
      <c r="E50" s="37">
        <f t="shared" si="1"/>
        <v>0.6785714286</v>
      </c>
      <c r="F50" s="36"/>
      <c r="G50" s="36">
        <v>19.0</v>
      </c>
      <c r="H50" s="43">
        <v>0.0</v>
      </c>
      <c r="I50" s="44">
        <v>1.0</v>
      </c>
      <c r="J50" s="43">
        <v>0.0</v>
      </c>
      <c r="K50" s="44">
        <v>0.0</v>
      </c>
      <c r="L50" s="43">
        <v>0.0</v>
      </c>
      <c r="M50" s="38">
        <v>0.0</v>
      </c>
      <c r="N50" s="39">
        <v>1.0</v>
      </c>
      <c r="O50" s="44">
        <v>1.0</v>
      </c>
      <c r="P50" s="43">
        <v>0.0</v>
      </c>
      <c r="Q50" s="44">
        <v>1.0</v>
      </c>
      <c r="R50" s="45">
        <v>1.0</v>
      </c>
      <c r="S50" s="46">
        <v>1.0</v>
      </c>
      <c r="T50" s="40">
        <v>1.0</v>
      </c>
      <c r="U50" s="41">
        <v>0.0</v>
      </c>
      <c r="V50" s="45">
        <v>1.0</v>
      </c>
      <c r="W50" s="46">
        <v>0.0</v>
      </c>
      <c r="X50" s="45">
        <v>1.0</v>
      </c>
      <c r="Y50" s="46">
        <v>1.0</v>
      </c>
      <c r="Z50" s="45">
        <v>1.0</v>
      </c>
      <c r="AA50" s="41">
        <v>1.0</v>
      </c>
      <c r="AB50" s="43">
        <v>1.0</v>
      </c>
      <c r="AC50" s="44">
        <v>0.0</v>
      </c>
      <c r="AD50" s="43">
        <v>1.0</v>
      </c>
      <c r="AE50" s="44">
        <v>1.0</v>
      </c>
      <c r="AF50" s="43">
        <v>1.0</v>
      </c>
      <c r="AG50" s="38">
        <v>1.0</v>
      </c>
      <c r="AH50" s="39">
        <v>0.0</v>
      </c>
      <c r="AI50" s="44">
        <v>1.0</v>
      </c>
      <c r="AJ50" s="43">
        <v>1.0</v>
      </c>
      <c r="AK50" s="44">
        <v>0.0</v>
      </c>
      <c r="AL50" s="9">
        <f t="shared" si="2"/>
        <v>4</v>
      </c>
      <c r="AM50" s="9">
        <f t="shared" si="3"/>
        <v>8</v>
      </c>
      <c r="AN50" s="9">
        <f t="shared" si="4"/>
        <v>7</v>
      </c>
      <c r="AO50" s="9">
        <f t="shared" si="5"/>
        <v>19</v>
      </c>
      <c r="AP50" s="72">
        <f t="shared" si="6"/>
        <v>0</v>
      </c>
    </row>
    <row r="51" ht="14.25" customHeight="1">
      <c r="A51" s="33" t="s">
        <v>447</v>
      </c>
      <c r="B51" s="34" t="s">
        <v>174</v>
      </c>
      <c r="C51" s="35" t="s">
        <v>295</v>
      </c>
      <c r="D51" s="36" t="s">
        <v>19</v>
      </c>
      <c r="E51" s="37">
        <f t="shared" si="1"/>
        <v>0.6785714286</v>
      </c>
      <c r="F51" s="36"/>
      <c r="G51" s="36">
        <v>19.0</v>
      </c>
      <c r="H51" s="24">
        <v>1.0</v>
      </c>
      <c r="I51" s="25">
        <v>1.0</v>
      </c>
      <c r="J51" s="24">
        <v>0.0</v>
      </c>
      <c r="K51" s="25">
        <v>1.0</v>
      </c>
      <c r="L51" s="24">
        <v>0.0</v>
      </c>
      <c r="M51" s="38">
        <v>1.0</v>
      </c>
      <c r="N51" s="39">
        <v>1.0</v>
      </c>
      <c r="O51" s="25">
        <v>1.0</v>
      </c>
      <c r="P51" s="24">
        <v>0.0</v>
      </c>
      <c r="Q51" s="25">
        <v>1.0</v>
      </c>
      <c r="R51" s="26">
        <v>1.0</v>
      </c>
      <c r="S51" s="27">
        <v>0.0</v>
      </c>
      <c r="T51" s="40">
        <v>1.0</v>
      </c>
      <c r="U51" s="41">
        <v>0.0</v>
      </c>
      <c r="V51" s="26">
        <v>1.0</v>
      </c>
      <c r="W51" s="27">
        <v>0.0</v>
      </c>
      <c r="X51" s="26">
        <v>1.0</v>
      </c>
      <c r="Y51" s="27">
        <v>0.0</v>
      </c>
      <c r="Z51" s="26">
        <v>1.0</v>
      </c>
      <c r="AA51" s="41">
        <v>1.0</v>
      </c>
      <c r="AB51" s="24">
        <v>0.0</v>
      </c>
      <c r="AC51" s="25">
        <v>1.0</v>
      </c>
      <c r="AD51" s="24">
        <v>0.0</v>
      </c>
      <c r="AE51" s="25">
        <v>0.0</v>
      </c>
      <c r="AF51" s="24">
        <v>1.0</v>
      </c>
      <c r="AG51" s="38">
        <v>1.0</v>
      </c>
      <c r="AH51" s="39">
        <v>1.0</v>
      </c>
      <c r="AI51" s="25">
        <v>0.0</v>
      </c>
      <c r="AJ51" s="24">
        <v>1.0</v>
      </c>
      <c r="AK51" s="25">
        <v>1.0</v>
      </c>
      <c r="AL51" s="9">
        <f t="shared" si="2"/>
        <v>7</v>
      </c>
      <c r="AM51" s="9">
        <f t="shared" si="3"/>
        <v>6</v>
      </c>
      <c r="AN51" s="9">
        <f t="shared" si="4"/>
        <v>6</v>
      </c>
      <c r="AO51" s="9">
        <f t="shared" si="5"/>
        <v>19</v>
      </c>
      <c r="AP51" s="72">
        <f t="shared" si="6"/>
        <v>0</v>
      </c>
    </row>
    <row r="52" ht="14.25" customHeight="1">
      <c r="A52" s="33" t="s">
        <v>447</v>
      </c>
      <c r="B52" s="34" t="s">
        <v>320</v>
      </c>
      <c r="C52" s="35" t="s">
        <v>321</v>
      </c>
      <c r="D52" s="36" t="s">
        <v>19</v>
      </c>
      <c r="E52" s="37">
        <f t="shared" si="1"/>
        <v>0.6785714286</v>
      </c>
      <c r="F52" s="36"/>
      <c r="G52" s="36">
        <v>19.0</v>
      </c>
      <c r="H52" s="24">
        <v>1.0</v>
      </c>
      <c r="I52" s="25">
        <v>0.0</v>
      </c>
      <c r="J52" s="24">
        <v>0.0</v>
      </c>
      <c r="K52" s="25">
        <v>0.0</v>
      </c>
      <c r="L52" s="24">
        <v>0.0</v>
      </c>
      <c r="M52" s="38">
        <v>1.0</v>
      </c>
      <c r="N52" s="39">
        <v>1.0</v>
      </c>
      <c r="O52" s="25">
        <v>0.0</v>
      </c>
      <c r="P52" s="24">
        <v>1.0</v>
      </c>
      <c r="Q52" s="25">
        <v>1.0</v>
      </c>
      <c r="R52" s="26">
        <v>1.0</v>
      </c>
      <c r="S52" s="27">
        <v>1.0</v>
      </c>
      <c r="T52" s="40">
        <v>1.0</v>
      </c>
      <c r="U52" s="41">
        <v>1.0</v>
      </c>
      <c r="V52" s="26">
        <v>1.0</v>
      </c>
      <c r="W52" s="27">
        <v>1.0</v>
      </c>
      <c r="X52" s="26">
        <v>0.0</v>
      </c>
      <c r="Y52" s="27">
        <v>1.0</v>
      </c>
      <c r="Z52" s="26">
        <v>1.0</v>
      </c>
      <c r="AA52" s="41">
        <v>0.0</v>
      </c>
      <c r="AB52" s="24">
        <v>0.0</v>
      </c>
      <c r="AC52" s="25">
        <v>1.0</v>
      </c>
      <c r="AD52" s="24">
        <v>1.0</v>
      </c>
      <c r="AE52" s="25">
        <v>0.0</v>
      </c>
      <c r="AF52" s="24">
        <v>0.0</v>
      </c>
      <c r="AG52" s="38">
        <v>1.0</v>
      </c>
      <c r="AH52" s="39">
        <v>1.0</v>
      </c>
      <c r="AI52" s="25">
        <v>0.0</v>
      </c>
      <c r="AJ52" s="24">
        <v>1.0</v>
      </c>
      <c r="AK52" s="25">
        <v>1.0</v>
      </c>
      <c r="AL52" s="9">
        <f t="shared" si="2"/>
        <v>5</v>
      </c>
      <c r="AM52" s="9">
        <f t="shared" si="3"/>
        <v>8</v>
      </c>
      <c r="AN52" s="9">
        <f t="shared" si="4"/>
        <v>6</v>
      </c>
      <c r="AO52" s="9">
        <f t="shared" si="5"/>
        <v>19</v>
      </c>
      <c r="AP52" s="72">
        <f t="shared" si="6"/>
        <v>0</v>
      </c>
    </row>
    <row r="53" ht="14.25" customHeight="1">
      <c r="A53" s="33" t="s">
        <v>447</v>
      </c>
      <c r="B53" s="34" t="s">
        <v>365</v>
      </c>
      <c r="C53" s="35" t="s">
        <v>366</v>
      </c>
      <c r="D53" s="36" t="s">
        <v>19</v>
      </c>
      <c r="E53" s="37">
        <f t="shared" si="1"/>
        <v>0.6785714286</v>
      </c>
      <c r="F53" s="36"/>
      <c r="G53" s="36">
        <v>19.0</v>
      </c>
      <c r="H53" s="24">
        <v>0.0</v>
      </c>
      <c r="I53" s="25">
        <v>1.0</v>
      </c>
      <c r="J53" s="24">
        <v>1.0</v>
      </c>
      <c r="K53" s="25">
        <v>0.0</v>
      </c>
      <c r="L53" s="24">
        <v>0.0</v>
      </c>
      <c r="M53" s="38">
        <v>1.0</v>
      </c>
      <c r="N53" s="39">
        <v>0.0</v>
      </c>
      <c r="O53" s="25">
        <v>1.0</v>
      </c>
      <c r="P53" s="24">
        <v>1.0</v>
      </c>
      <c r="Q53" s="25">
        <v>1.0</v>
      </c>
      <c r="R53" s="26">
        <v>1.0</v>
      </c>
      <c r="S53" s="27">
        <v>1.0</v>
      </c>
      <c r="T53" s="40">
        <v>0.0</v>
      </c>
      <c r="U53" s="41">
        <v>0.0</v>
      </c>
      <c r="V53" s="26">
        <v>0.0</v>
      </c>
      <c r="W53" s="27">
        <v>1.0</v>
      </c>
      <c r="X53" s="26">
        <v>0.0</v>
      </c>
      <c r="Y53" s="27">
        <v>1.0</v>
      </c>
      <c r="Z53" s="26">
        <v>0.0</v>
      </c>
      <c r="AA53" s="41">
        <v>1.0</v>
      </c>
      <c r="AB53" s="24">
        <v>0.0</v>
      </c>
      <c r="AC53" s="25">
        <v>1.0</v>
      </c>
      <c r="AD53" s="24">
        <v>1.0</v>
      </c>
      <c r="AE53" s="25">
        <v>1.0</v>
      </c>
      <c r="AF53" s="24">
        <v>0.0</v>
      </c>
      <c r="AG53" s="38">
        <v>1.0</v>
      </c>
      <c r="AH53" s="39">
        <v>1.0</v>
      </c>
      <c r="AI53" s="25">
        <v>1.0</v>
      </c>
      <c r="AJ53" s="24">
        <v>1.0</v>
      </c>
      <c r="AK53" s="25">
        <v>1.0</v>
      </c>
      <c r="AL53" s="9">
        <f t="shared" si="2"/>
        <v>6</v>
      </c>
      <c r="AM53" s="9">
        <f t="shared" si="3"/>
        <v>5</v>
      </c>
      <c r="AN53" s="9">
        <f t="shared" si="4"/>
        <v>8</v>
      </c>
      <c r="AO53" s="9">
        <f t="shared" si="5"/>
        <v>19</v>
      </c>
      <c r="AP53" s="72">
        <f t="shared" si="6"/>
        <v>0</v>
      </c>
    </row>
    <row r="54" ht="14.25" customHeight="1">
      <c r="A54" s="33">
        <v>46.0</v>
      </c>
      <c r="B54" s="34" t="s">
        <v>17</v>
      </c>
      <c r="C54" s="35" t="s">
        <v>125</v>
      </c>
      <c r="D54" s="36" t="s">
        <v>35</v>
      </c>
      <c r="E54" s="37">
        <f t="shared" si="1"/>
        <v>0.6428571429</v>
      </c>
      <c r="F54" s="36"/>
      <c r="G54" s="36">
        <v>18.0</v>
      </c>
      <c r="H54" s="24">
        <v>1.0</v>
      </c>
      <c r="I54" s="25">
        <v>1.0</v>
      </c>
      <c r="J54" s="24">
        <v>1.0</v>
      </c>
      <c r="K54" s="25">
        <v>0.0</v>
      </c>
      <c r="L54" s="24">
        <v>0.0</v>
      </c>
      <c r="M54" s="38">
        <v>0.0</v>
      </c>
      <c r="N54" s="39">
        <v>0.0</v>
      </c>
      <c r="O54" s="25">
        <v>0.0</v>
      </c>
      <c r="P54" s="24">
        <v>1.0</v>
      </c>
      <c r="Q54" s="25">
        <v>1.0</v>
      </c>
      <c r="R54" s="26">
        <v>1.0</v>
      </c>
      <c r="S54" s="27">
        <v>1.0</v>
      </c>
      <c r="T54" s="40">
        <v>0.0</v>
      </c>
      <c r="U54" s="41">
        <v>0.0</v>
      </c>
      <c r="V54" s="26">
        <v>1.0</v>
      </c>
      <c r="W54" s="27">
        <v>1.0</v>
      </c>
      <c r="X54" s="26">
        <v>0.0</v>
      </c>
      <c r="Y54" s="27">
        <v>1.0</v>
      </c>
      <c r="Z54" s="26">
        <v>1.0</v>
      </c>
      <c r="AA54" s="41">
        <v>1.0</v>
      </c>
      <c r="AB54" s="24">
        <v>0.0</v>
      </c>
      <c r="AC54" s="25">
        <v>0.0</v>
      </c>
      <c r="AD54" s="24">
        <v>1.0</v>
      </c>
      <c r="AE54" s="25">
        <v>1.0</v>
      </c>
      <c r="AF54" s="24">
        <v>0.0</v>
      </c>
      <c r="AG54" s="38">
        <v>1.0</v>
      </c>
      <c r="AH54" s="39">
        <v>1.0</v>
      </c>
      <c r="AI54" s="25">
        <v>1.0</v>
      </c>
      <c r="AJ54" s="24">
        <v>1.0</v>
      </c>
      <c r="AK54" s="25">
        <v>0.0</v>
      </c>
      <c r="AL54" s="9">
        <f t="shared" si="2"/>
        <v>5</v>
      </c>
      <c r="AM54" s="9">
        <f t="shared" si="3"/>
        <v>7</v>
      </c>
      <c r="AN54" s="9">
        <f t="shared" si="4"/>
        <v>6</v>
      </c>
      <c r="AO54" s="9">
        <f t="shared" si="5"/>
        <v>18</v>
      </c>
      <c r="AP54" s="72">
        <f t="shared" si="6"/>
        <v>0</v>
      </c>
    </row>
    <row r="55" ht="14.25" customHeight="1">
      <c r="A55" s="33" t="s">
        <v>448</v>
      </c>
      <c r="B55" s="34" t="s">
        <v>180</v>
      </c>
      <c r="C55" s="35" t="s">
        <v>181</v>
      </c>
      <c r="D55" s="36" t="s">
        <v>35</v>
      </c>
      <c r="E55" s="37">
        <f t="shared" si="1"/>
        <v>0.6071428571</v>
      </c>
      <c r="F55" s="36"/>
      <c r="G55" s="36">
        <v>17.0</v>
      </c>
      <c r="H55" s="24">
        <v>1.0</v>
      </c>
      <c r="I55" s="25">
        <v>0.0</v>
      </c>
      <c r="J55" s="24">
        <v>0.0</v>
      </c>
      <c r="K55" s="25">
        <v>1.0</v>
      </c>
      <c r="L55" s="24">
        <v>1.0</v>
      </c>
      <c r="M55" s="38">
        <v>1.0</v>
      </c>
      <c r="N55" s="39">
        <v>0.0</v>
      </c>
      <c r="O55" s="25">
        <v>0.0</v>
      </c>
      <c r="P55" s="24">
        <v>0.0</v>
      </c>
      <c r="Q55" s="25">
        <v>1.0</v>
      </c>
      <c r="R55" s="26">
        <v>1.0</v>
      </c>
      <c r="S55" s="27">
        <v>1.0</v>
      </c>
      <c r="T55" s="40">
        <v>1.0</v>
      </c>
      <c r="U55" s="41">
        <v>0.0</v>
      </c>
      <c r="V55" s="26">
        <v>0.0</v>
      </c>
      <c r="W55" s="27">
        <v>0.0</v>
      </c>
      <c r="X55" s="26">
        <v>1.0</v>
      </c>
      <c r="Y55" s="27">
        <v>1.0</v>
      </c>
      <c r="Z55" s="26">
        <v>1.0</v>
      </c>
      <c r="AA55" s="41">
        <v>0.0</v>
      </c>
      <c r="AB55" s="24">
        <v>0.0</v>
      </c>
      <c r="AC55" s="25">
        <v>0.0</v>
      </c>
      <c r="AD55" s="24">
        <v>1.0</v>
      </c>
      <c r="AE55" s="25">
        <v>0.0</v>
      </c>
      <c r="AF55" s="24">
        <v>1.0</v>
      </c>
      <c r="AG55" s="38">
        <v>0.0</v>
      </c>
      <c r="AH55" s="39">
        <v>1.0</v>
      </c>
      <c r="AI55" s="25">
        <v>1.0</v>
      </c>
      <c r="AJ55" s="24">
        <v>1.0</v>
      </c>
      <c r="AK55" s="25">
        <v>1.0</v>
      </c>
      <c r="AL55" s="9">
        <f t="shared" si="2"/>
        <v>5</v>
      </c>
      <c r="AM55" s="9">
        <f t="shared" si="3"/>
        <v>6</v>
      </c>
      <c r="AN55" s="9">
        <f t="shared" si="4"/>
        <v>6</v>
      </c>
      <c r="AO55" s="9">
        <f t="shared" si="5"/>
        <v>17</v>
      </c>
      <c r="AP55" s="72">
        <f t="shared" si="6"/>
        <v>0</v>
      </c>
    </row>
    <row r="56" ht="14.25" customHeight="1">
      <c r="A56" s="33" t="s">
        <v>448</v>
      </c>
      <c r="B56" s="34" t="s">
        <v>147</v>
      </c>
      <c r="C56" s="35" t="s">
        <v>189</v>
      </c>
      <c r="D56" s="36" t="s">
        <v>35</v>
      </c>
      <c r="E56" s="37">
        <f t="shared" si="1"/>
        <v>0.6071428571</v>
      </c>
      <c r="F56" s="36"/>
      <c r="G56" s="36">
        <v>17.0</v>
      </c>
      <c r="H56" s="43">
        <v>0.0</v>
      </c>
      <c r="I56" s="44">
        <v>1.0</v>
      </c>
      <c r="J56" s="43">
        <v>0.0</v>
      </c>
      <c r="K56" s="44">
        <v>1.0</v>
      </c>
      <c r="L56" s="43">
        <v>0.0</v>
      </c>
      <c r="M56" s="38">
        <v>0.0</v>
      </c>
      <c r="N56" s="39">
        <v>1.0</v>
      </c>
      <c r="O56" s="44">
        <v>1.0</v>
      </c>
      <c r="P56" s="43">
        <v>1.0</v>
      </c>
      <c r="Q56" s="44">
        <v>1.0</v>
      </c>
      <c r="R56" s="45">
        <v>1.0</v>
      </c>
      <c r="S56" s="46">
        <v>1.0</v>
      </c>
      <c r="T56" s="40">
        <v>0.0</v>
      </c>
      <c r="U56" s="41">
        <v>1.0</v>
      </c>
      <c r="V56" s="45">
        <v>1.0</v>
      </c>
      <c r="W56" s="46">
        <v>0.0</v>
      </c>
      <c r="X56" s="45">
        <v>0.0</v>
      </c>
      <c r="Y56" s="46">
        <v>0.0</v>
      </c>
      <c r="Z56" s="45">
        <v>0.0</v>
      </c>
      <c r="AA56" s="41">
        <v>1.0</v>
      </c>
      <c r="AB56" s="43">
        <v>0.0</v>
      </c>
      <c r="AC56" s="44">
        <v>0.0</v>
      </c>
      <c r="AD56" s="43">
        <v>1.0</v>
      </c>
      <c r="AE56" s="44">
        <v>1.0</v>
      </c>
      <c r="AF56" s="43">
        <v>0.0</v>
      </c>
      <c r="AG56" s="38">
        <v>1.0</v>
      </c>
      <c r="AH56" s="39">
        <v>1.0</v>
      </c>
      <c r="AI56" s="44">
        <v>0.0</v>
      </c>
      <c r="AJ56" s="43">
        <v>1.0</v>
      </c>
      <c r="AK56" s="44">
        <v>1.0</v>
      </c>
      <c r="AL56" s="9">
        <f t="shared" si="2"/>
        <v>6</v>
      </c>
      <c r="AM56" s="9">
        <f t="shared" si="3"/>
        <v>5</v>
      </c>
      <c r="AN56" s="9">
        <f t="shared" si="4"/>
        <v>6</v>
      </c>
      <c r="AO56" s="9">
        <f t="shared" si="5"/>
        <v>17</v>
      </c>
      <c r="AP56" s="72">
        <f t="shared" si="6"/>
        <v>0</v>
      </c>
    </row>
    <row r="57" ht="14.25" customHeight="1">
      <c r="A57" s="33" t="s">
        <v>448</v>
      </c>
      <c r="B57" s="34" t="s">
        <v>194</v>
      </c>
      <c r="C57" s="35" t="s">
        <v>227</v>
      </c>
      <c r="D57" s="36" t="s">
        <v>19</v>
      </c>
      <c r="E57" s="37">
        <f t="shared" si="1"/>
        <v>0.6071428571</v>
      </c>
      <c r="F57" s="36"/>
      <c r="G57" s="36">
        <v>17.0</v>
      </c>
      <c r="H57" s="43">
        <v>1.0</v>
      </c>
      <c r="I57" s="44">
        <v>1.0</v>
      </c>
      <c r="J57" s="43">
        <v>0.0</v>
      </c>
      <c r="K57" s="44">
        <v>1.0</v>
      </c>
      <c r="L57" s="43">
        <v>0.0</v>
      </c>
      <c r="M57" s="38">
        <v>1.0</v>
      </c>
      <c r="N57" s="39">
        <v>1.0</v>
      </c>
      <c r="O57" s="44">
        <v>1.0</v>
      </c>
      <c r="P57" s="43">
        <v>1.0</v>
      </c>
      <c r="Q57" s="44">
        <v>0.0</v>
      </c>
      <c r="R57" s="45">
        <v>1.0</v>
      </c>
      <c r="S57" s="46">
        <v>1.0</v>
      </c>
      <c r="T57" s="40">
        <v>1.0</v>
      </c>
      <c r="U57" s="41">
        <v>0.0</v>
      </c>
      <c r="V57" s="45">
        <v>0.0</v>
      </c>
      <c r="W57" s="46">
        <v>0.0</v>
      </c>
      <c r="X57" s="45">
        <v>0.0</v>
      </c>
      <c r="Y57" s="46">
        <v>1.0</v>
      </c>
      <c r="Z57" s="45">
        <v>1.0</v>
      </c>
      <c r="AA57" s="41">
        <v>1.0</v>
      </c>
      <c r="AB57" s="43">
        <v>0.0</v>
      </c>
      <c r="AC57" s="44">
        <v>0.0</v>
      </c>
      <c r="AD57" s="43">
        <v>0.0</v>
      </c>
      <c r="AE57" s="44">
        <v>0.0</v>
      </c>
      <c r="AF57" s="43">
        <v>0.0</v>
      </c>
      <c r="AG57" s="38">
        <v>0.0</v>
      </c>
      <c r="AH57" s="39">
        <v>1.0</v>
      </c>
      <c r="AI57" s="44">
        <v>1.0</v>
      </c>
      <c r="AJ57" s="43">
        <v>1.0</v>
      </c>
      <c r="AK57" s="44">
        <v>1.0</v>
      </c>
      <c r="AL57" s="9">
        <f t="shared" si="2"/>
        <v>7</v>
      </c>
      <c r="AM57" s="9">
        <f t="shared" si="3"/>
        <v>6</v>
      </c>
      <c r="AN57" s="9">
        <f t="shared" si="4"/>
        <v>4</v>
      </c>
      <c r="AO57" s="9">
        <f t="shared" si="5"/>
        <v>17</v>
      </c>
      <c r="AP57" s="72">
        <f t="shared" si="6"/>
        <v>0</v>
      </c>
    </row>
    <row r="58" ht="14.25" customHeight="1">
      <c r="A58" s="33">
        <v>50.0</v>
      </c>
      <c r="B58" s="35" t="s">
        <v>403</v>
      </c>
      <c r="C58" s="34" t="s">
        <v>404</v>
      </c>
      <c r="D58" s="36" t="s">
        <v>35</v>
      </c>
      <c r="E58" s="37">
        <f t="shared" si="1"/>
        <v>0.5714285714</v>
      </c>
      <c r="F58" s="36"/>
      <c r="G58" s="36">
        <v>16.0</v>
      </c>
      <c r="H58" s="24">
        <v>1.0</v>
      </c>
      <c r="I58" s="25">
        <v>1.0</v>
      </c>
      <c r="J58" s="24">
        <v>0.0</v>
      </c>
      <c r="K58" s="25">
        <v>0.0</v>
      </c>
      <c r="L58" s="24">
        <v>0.0</v>
      </c>
      <c r="M58" s="38">
        <v>0.0</v>
      </c>
      <c r="N58" s="39">
        <v>1.0</v>
      </c>
      <c r="O58" s="25">
        <v>1.0</v>
      </c>
      <c r="P58" s="24">
        <v>1.0</v>
      </c>
      <c r="Q58" s="25">
        <v>0.0</v>
      </c>
      <c r="R58" s="26">
        <v>1.0</v>
      </c>
      <c r="S58" s="27">
        <v>1.0</v>
      </c>
      <c r="T58" s="40">
        <v>1.0</v>
      </c>
      <c r="U58" s="41">
        <v>0.0</v>
      </c>
      <c r="V58" s="26">
        <v>0.0</v>
      </c>
      <c r="W58" s="27">
        <v>1.0</v>
      </c>
      <c r="X58" s="26">
        <v>0.0</v>
      </c>
      <c r="Y58" s="27">
        <v>0.0</v>
      </c>
      <c r="Z58" s="26">
        <v>1.0</v>
      </c>
      <c r="AA58" s="41">
        <v>1.0</v>
      </c>
      <c r="AB58" s="24">
        <v>0.0</v>
      </c>
      <c r="AC58" s="25">
        <v>0.0</v>
      </c>
      <c r="AD58" s="24">
        <v>0.0</v>
      </c>
      <c r="AE58" s="25">
        <v>1.0</v>
      </c>
      <c r="AF58" s="24">
        <v>0.0</v>
      </c>
      <c r="AG58" s="38">
        <v>1.0</v>
      </c>
      <c r="AH58" s="39">
        <v>1.0</v>
      </c>
      <c r="AI58" s="25">
        <v>0.0</v>
      </c>
      <c r="AJ58" s="24">
        <v>1.0</v>
      </c>
      <c r="AK58" s="25">
        <v>1.0</v>
      </c>
      <c r="AL58" s="9">
        <f t="shared" si="2"/>
        <v>5</v>
      </c>
      <c r="AM58" s="9">
        <f t="shared" si="3"/>
        <v>6</v>
      </c>
      <c r="AN58" s="9">
        <f t="shared" si="4"/>
        <v>5</v>
      </c>
      <c r="AO58" s="9">
        <f t="shared" si="5"/>
        <v>16</v>
      </c>
      <c r="AP58" s="72">
        <f t="shared" si="6"/>
        <v>0</v>
      </c>
    </row>
    <row r="59" ht="14.25" customHeight="1">
      <c r="A59" s="33">
        <v>51.0</v>
      </c>
      <c r="B59" s="34" t="s">
        <v>317</v>
      </c>
      <c r="C59" s="35" t="s">
        <v>318</v>
      </c>
      <c r="D59" s="36" t="s">
        <v>19</v>
      </c>
      <c r="E59" s="37">
        <f t="shared" si="1"/>
        <v>0.5357142857</v>
      </c>
      <c r="F59" s="36"/>
      <c r="G59" s="36">
        <v>15.0</v>
      </c>
      <c r="H59" s="24">
        <v>0.0</v>
      </c>
      <c r="I59" s="25">
        <v>1.0</v>
      </c>
      <c r="J59" s="24">
        <v>0.0</v>
      </c>
      <c r="K59" s="25">
        <v>0.0</v>
      </c>
      <c r="L59" s="24">
        <v>0.0</v>
      </c>
      <c r="M59" s="38">
        <v>1.0</v>
      </c>
      <c r="N59" s="39">
        <v>0.0</v>
      </c>
      <c r="O59" s="25">
        <v>1.0</v>
      </c>
      <c r="P59" s="24">
        <v>0.0</v>
      </c>
      <c r="Q59" s="25">
        <v>0.0</v>
      </c>
      <c r="R59" s="26">
        <v>1.0</v>
      </c>
      <c r="S59" s="27">
        <v>0.0</v>
      </c>
      <c r="T59" s="40">
        <v>1.0</v>
      </c>
      <c r="U59" s="41">
        <v>0.0</v>
      </c>
      <c r="V59" s="26">
        <v>0.0</v>
      </c>
      <c r="W59" s="27">
        <v>1.0</v>
      </c>
      <c r="X59" s="26">
        <v>1.0</v>
      </c>
      <c r="Y59" s="27">
        <v>0.0</v>
      </c>
      <c r="Z59" s="26">
        <v>1.0</v>
      </c>
      <c r="AA59" s="41">
        <v>0.0</v>
      </c>
      <c r="AB59" s="24">
        <v>0.0</v>
      </c>
      <c r="AC59" s="25">
        <v>0.0</v>
      </c>
      <c r="AD59" s="24">
        <v>1.0</v>
      </c>
      <c r="AE59" s="25">
        <v>1.0</v>
      </c>
      <c r="AF59" s="24">
        <v>1.0</v>
      </c>
      <c r="AG59" s="38">
        <v>1.0</v>
      </c>
      <c r="AH59" s="39">
        <v>1.0</v>
      </c>
      <c r="AI59" s="25">
        <v>1.0</v>
      </c>
      <c r="AJ59" s="24">
        <v>1.0</v>
      </c>
      <c r="AK59" s="25">
        <v>0.0</v>
      </c>
      <c r="AL59" s="9">
        <f t="shared" si="2"/>
        <v>3</v>
      </c>
      <c r="AM59" s="9">
        <f t="shared" si="3"/>
        <v>5</v>
      </c>
      <c r="AN59" s="9">
        <f t="shared" si="4"/>
        <v>7</v>
      </c>
      <c r="AO59" s="9">
        <f t="shared" si="5"/>
        <v>15</v>
      </c>
      <c r="AP59" s="72">
        <f t="shared" si="6"/>
        <v>0</v>
      </c>
    </row>
    <row r="60" ht="14.25" customHeight="1">
      <c r="A60" s="33" t="s">
        <v>449</v>
      </c>
      <c r="B60" s="34" t="s">
        <v>213</v>
      </c>
      <c r="C60" s="35" t="s">
        <v>406</v>
      </c>
      <c r="D60" s="36" t="s">
        <v>19</v>
      </c>
      <c r="E60" s="37">
        <f t="shared" si="1"/>
        <v>0.5</v>
      </c>
      <c r="F60" s="36"/>
      <c r="G60" s="36">
        <v>14.0</v>
      </c>
      <c r="H60" s="43">
        <v>0.0</v>
      </c>
      <c r="I60" s="44">
        <v>0.0</v>
      </c>
      <c r="J60" s="43">
        <v>1.0</v>
      </c>
      <c r="K60" s="44">
        <v>0.0</v>
      </c>
      <c r="L60" s="43">
        <v>0.0</v>
      </c>
      <c r="M60" s="38">
        <v>1.0</v>
      </c>
      <c r="N60" s="39">
        <v>1.0</v>
      </c>
      <c r="O60" s="44">
        <v>1.0</v>
      </c>
      <c r="P60" s="43">
        <v>0.0</v>
      </c>
      <c r="Q60" s="44">
        <v>0.0</v>
      </c>
      <c r="R60" s="45">
        <v>0.0</v>
      </c>
      <c r="S60" s="46">
        <v>0.0</v>
      </c>
      <c r="T60" s="40">
        <v>1.0</v>
      </c>
      <c r="U60" s="41">
        <v>0.0</v>
      </c>
      <c r="V60" s="45">
        <v>1.0</v>
      </c>
      <c r="W60" s="46">
        <v>1.0</v>
      </c>
      <c r="X60" s="45">
        <v>1.0</v>
      </c>
      <c r="Y60" s="46">
        <v>1.0</v>
      </c>
      <c r="Z60" s="45">
        <v>1.0</v>
      </c>
      <c r="AA60" s="41">
        <v>0.0</v>
      </c>
      <c r="AB60" s="43">
        <v>0.0</v>
      </c>
      <c r="AC60" s="44">
        <v>0.0</v>
      </c>
      <c r="AD60" s="43">
        <v>1.0</v>
      </c>
      <c r="AE60" s="44">
        <v>0.0</v>
      </c>
      <c r="AF60" s="43">
        <v>0.0</v>
      </c>
      <c r="AG60" s="38">
        <v>0.0</v>
      </c>
      <c r="AH60" s="39">
        <v>1.0</v>
      </c>
      <c r="AI60" s="44">
        <v>0.0</v>
      </c>
      <c r="AJ60" s="43">
        <v>1.0</v>
      </c>
      <c r="AK60" s="44">
        <v>1.0</v>
      </c>
      <c r="AL60" s="9">
        <f t="shared" si="2"/>
        <v>4</v>
      </c>
      <c r="AM60" s="9">
        <f t="shared" si="3"/>
        <v>6</v>
      </c>
      <c r="AN60" s="9">
        <f t="shared" si="4"/>
        <v>4</v>
      </c>
      <c r="AO60" s="9">
        <f t="shared" si="5"/>
        <v>14</v>
      </c>
      <c r="AP60" s="72">
        <f t="shared" si="6"/>
        <v>0</v>
      </c>
    </row>
    <row r="61" ht="14.25" customHeight="1">
      <c r="A61" s="33" t="s">
        <v>449</v>
      </c>
      <c r="B61" s="34" t="s">
        <v>40</v>
      </c>
      <c r="C61" s="35" t="s">
        <v>41</v>
      </c>
      <c r="D61" s="36" t="s">
        <v>19</v>
      </c>
      <c r="E61" s="37">
        <f t="shared" si="1"/>
        <v>0.5</v>
      </c>
      <c r="F61" s="36"/>
      <c r="G61" s="36">
        <v>14.0</v>
      </c>
      <c r="H61" s="24">
        <v>1.0</v>
      </c>
      <c r="I61" s="25">
        <v>1.0</v>
      </c>
      <c r="J61" s="24">
        <v>1.0</v>
      </c>
      <c r="K61" s="25">
        <v>0.0</v>
      </c>
      <c r="L61" s="24">
        <v>1.0</v>
      </c>
      <c r="M61" s="38">
        <v>1.0</v>
      </c>
      <c r="N61" s="39">
        <v>1.0</v>
      </c>
      <c r="O61" s="25">
        <v>1.0</v>
      </c>
      <c r="P61" s="24">
        <v>1.0</v>
      </c>
      <c r="Q61" s="25">
        <v>1.0</v>
      </c>
      <c r="R61" s="26">
        <v>1.0</v>
      </c>
      <c r="S61" s="27">
        <v>0.0</v>
      </c>
      <c r="T61" s="40">
        <v>1.0</v>
      </c>
      <c r="U61" s="41">
        <v>0.0</v>
      </c>
      <c r="V61" s="26">
        <v>0.0</v>
      </c>
      <c r="W61" s="27">
        <v>0.0</v>
      </c>
      <c r="X61" s="26">
        <v>0.0</v>
      </c>
      <c r="Y61" s="27">
        <v>0.0</v>
      </c>
      <c r="Z61" s="26">
        <v>0.0</v>
      </c>
      <c r="AA61" s="41">
        <v>1.0</v>
      </c>
      <c r="AB61" s="24">
        <v>0.0</v>
      </c>
      <c r="AC61" s="25">
        <v>0.0</v>
      </c>
      <c r="AD61" s="24">
        <v>0.0</v>
      </c>
      <c r="AE61" s="25">
        <v>0.0</v>
      </c>
      <c r="AF61" s="24">
        <v>0.0</v>
      </c>
      <c r="AG61" s="38">
        <v>0.0</v>
      </c>
      <c r="AH61" s="39">
        <v>1.0</v>
      </c>
      <c r="AI61" s="25">
        <v>0.0</v>
      </c>
      <c r="AJ61" s="24">
        <v>0.0</v>
      </c>
      <c r="AK61" s="25">
        <v>1.0</v>
      </c>
      <c r="AL61" s="9">
        <f t="shared" si="2"/>
        <v>9</v>
      </c>
      <c r="AM61" s="9">
        <f t="shared" si="3"/>
        <v>3</v>
      </c>
      <c r="AN61" s="9">
        <f t="shared" si="4"/>
        <v>2</v>
      </c>
      <c r="AO61" s="9">
        <f t="shared" si="5"/>
        <v>14</v>
      </c>
      <c r="AP61" s="72">
        <f t="shared" si="6"/>
        <v>0</v>
      </c>
    </row>
    <row r="62" ht="14.25" customHeight="1">
      <c r="A62" s="33" t="s">
        <v>449</v>
      </c>
      <c r="B62" s="34" t="s">
        <v>247</v>
      </c>
      <c r="C62" s="35" t="s">
        <v>248</v>
      </c>
      <c r="D62" s="36" t="s">
        <v>35</v>
      </c>
      <c r="E62" s="37">
        <f t="shared" si="1"/>
        <v>0.5</v>
      </c>
      <c r="F62" s="36"/>
      <c r="G62" s="36">
        <v>14.0</v>
      </c>
      <c r="H62" s="24">
        <v>1.0</v>
      </c>
      <c r="I62" s="25">
        <v>1.0</v>
      </c>
      <c r="J62" s="24">
        <v>0.0</v>
      </c>
      <c r="K62" s="25">
        <v>0.0</v>
      </c>
      <c r="L62" s="24">
        <v>0.0</v>
      </c>
      <c r="M62" s="38">
        <v>0.0</v>
      </c>
      <c r="N62" s="39">
        <v>1.0</v>
      </c>
      <c r="O62" s="25">
        <v>0.0</v>
      </c>
      <c r="P62" s="24">
        <v>1.0</v>
      </c>
      <c r="Q62" s="25">
        <v>0.0</v>
      </c>
      <c r="R62" s="26">
        <v>1.0</v>
      </c>
      <c r="S62" s="27">
        <v>1.0</v>
      </c>
      <c r="T62" s="40">
        <v>1.0</v>
      </c>
      <c r="U62" s="41">
        <v>0.0</v>
      </c>
      <c r="V62" s="26">
        <v>0.0</v>
      </c>
      <c r="W62" s="27">
        <v>0.0</v>
      </c>
      <c r="X62" s="26">
        <v>0.0</v>
      </c>
      <c r="Y62" s="27">
        <v>0.0</v>
      </c>
      <c r="Z62" s="26">
        <v>0.0</v>
      </c>
      <c r="AA62" s="41">
        <v>0.0</v>
      </c>
      <c r="AB62" s="24">
        <v>0.0</v>
      </c>
      <c r="AC62" s="25">
        <v>0.0</v>
      </c>
      <c r="AD62" s="24">
        <v>1.0</v>
      </c>
      <c r="AE62" s="25">
        <v>1.0</v>
      </c>
      <c r="AF62" s="24">
        <v>1.0</v>
      </c>
      <c r="AG62" s="38">
        <v>1.0</v>
      </c>
      <c r="AH62" s="39">
        <v>1.0</v>
      </c>
      <c r="AI62" s="25">
        <v>1.0</v>
      </c>
      <c r="AJ62" s="24">
        <v>1.0</v>
      </c>
      <c r="AK62" s="25">
        <v>0.0</v>
      </c>
      <c r="AL62" s="9">
        <f t="shared" si="2"/>
        <v>4</v>
      </c>
      <c r="AM62" s="9">
        <f t="shared" si="3"/>
        <v>3</v>
      </c>
      <c r="AN62" s="9">
        <f t="shared" si="4"/>
        <v>7</v>
      </c>
      <c r="AO62" s="9">
        <f t="shared" si="5"/>
        <v>14</v>
      </c>
      <c r="AP62" s="72">
        <f t="shared" si="6"/>
        <v>0</v>
      </c>
    </row>
    <row r="63" ht="14.25" customHeight="1">
      <c r="A63" s="33" t="s">
        <v>449</v>
      </c>
      <c r="B63" s="34" t="s">
        <v>27</v>
      </c>
      <c r="C63" s="35" t="s">
        <v>351</v>
      </c>
      <c r="D63" s="36" t="s">
        <v>123</v>
      </c>
      <c r="E63" s="37">
        <f t="shared" si="1"/>
        <v>0.5</v>
      </c>
      <c r="F63" s="36"/>
      <c r="G63" s="36">
        <v>14.0</v>
      </c>
      <c r="H63" s="24">
        <v>0.0</v>
      </c>
      <c r="I63" s="25">
        <v>1.0</v>
      </c>
      <c r="J63" s="24">
        <v>1.0</v>
      </c>
      <c r="K63" s="25">
        <v>0.0</v>
      </c>
      <c r="L63" s="24">
        <v>1.0</v>
      </c>
      <c r="M63" s="38">
        <v>0.0</v>
      </c>
      <c r="N63" s="39">
        <v>0.0</v>
      </c>
      <c r="O63" s="25">
        <v>1.0</v>
      </c>
      <c r="P63" s="24">
        <v>1.0</v>
      </c>
      <c r="Q63" s="25">
        <v>1.0</v>
      </c>
      <c r="R63" s="26">
        <v>1.0</v>
      </c>
      <c r="S63" s="27">
        <v>0.0</v>
      </c>
      <c r="T63" s="40">
        <v>0.0</v>
      </c>
      <c r="U63" s="41">
        <v>1.0</v>
      </c>
      <c r="V63" s="26">
        <v>0.0</v>
      </c>
      <c r="W63" s="27">
        <v>0.0</v>
      </c>
      <c r="X63" s="26">
        <v>0.0</v>
      </c>
      <c r="Y63" s="27">
        <v>0.0</v>
      </c>
      <c r="Z63" s="26">
        <v>1.0</v>
      </c>
      <c r="AA63" s="41">
        <v>1.0</v>
      </c>
      <c r="AB63" s="24">
        <v>0.0</v>
      </c>
      <c r="AC63" s="25">
        <v>0.0</v>
      </c>
      <c r="AD63" s="24">
        <v>0.0</v>
      </c>
      <c r="AE63" s="25">
        <v>0.0</v>
      </c>
      <c r="AF63" s="24">
        <v>1.0</v>
      </c>
      <c r="AG63" s="38">
        <v>0.0</v>
      </c>
      <c r="AH63" s="39">
        <v>1.0</v>
      </c>
      <c r="AI63" s="25">
        <v>1.0</v>
      </c>
      <c r="AJ63" s="24">
        <v>0.0</v>
      </c>
      <c r="AK63" s="25">
        <v>1.0</v>
      </c>
      <c r="AL63" s="9">
        <f t="shared" si="2"/>
        <v>6</v>
      </c>
      <c r="AM63" s="9">
        <f t="shared" si="3"/>
        <v>4</v>
      </c>
      <c r="AN63" s="9">
        <f t="shared" si="4"/>
        <v>4</v>
      </c>
      <c r="AO63" s="9">
        <f t="shared" si="5"/>
        <v>14</v>
      </c>
      <c r="AP63" s="72">
        <f t="shared" si="6"/>
        <v>0</v>
      </c>
    </row>
    <row r="64" ht="14.25" customHeight="1">
      <c r="A64" s="33" t="s">
        <v>450</v>
      </c>
      <c r="B64" s="34" t="s">
        <v>311</v>
      </c>
      <c r="C64" s="35" t="s">
        <v>312</v>
      </c>
      <c r="D64" s="36" t="s">
        <v>19</v>
      </c>
      <c r="E64" s="37">
        <f t="shared" si="1"/>
        <v>0.4642857143</v>
      </c>
      <c r="F64" s="36"/>
      <c r="G64" s="36">
        <v>13.0</v>
      </c>
      <c r="H64" s="24">
        <v>0.0</v>
      </c>
      <c r="I64" s="25">
        <v>1.0</v>
      </c>
      <c r="J64" s="24">
        <v>0.0</v>
      </c>
      <c r="K64" s="25">
        <v>0.0</v>
      </c>
      <c r="L64" s="24">
        <v>0.0</v>
      </c>
      <c r="M64" s="38">
        <v>1.0</v>
      </c>
      <c r="N64" s="39">
        <v>0.0</v>
      </c>
      <c r="O64" s="25">
        <v>0.0</v>
      </c>
      <c r="P64" s="24">
        <v>0.0</v>
      </c>
      <c r="Q64" s="25">
        <v>0.0</v>
      </c>
      <c r="R64" s="26">
        <v>1.0</v>
      </c>
      <c r="S64" s="27">
        <v>0.0</v>
      </c>
      <c r="T64" s="40">
        <v>1.0</v>
      </c>
      <c r="U64" s="41">
        <v>1.0</v>
      </c>
      <c r="V64" s="26">
        <v>0.0</v>
      </c>
      <c r="W64" s="27">
        <v>0.0</v>
      </c>
      <c r="X64" s="26">
        <v>0.0</v>
      </c>
      <c r="Y64" s="27">
        <v>0.0</v>
      </c>
      <c r="Z64" s="26">
        <v>0.0</v>
      </c>
      <c r="AA64" s="41">
        <v>1.0</v>
      </c>
      <c r="AB64" s="24">
        <v>1.0</v>
      </c>
      <c r="AC64" s="25">
        <v>1.0</v>
      </c>
      <c r="AD64" s="24">
        <v>1.0</v>
      </c>
      <c r="AE64" s="25">
        <v>1.0</v>
      </c>
      <c r="AF64" s="24">
        <v>0.0</v>
      </c>
      <c r="AG64" s="38">
        <v>0.0</v>
      </c>
      <c r="AH64" s="39">
        <v>1.0</v>
      </c>
      <c r="AI64" s="25">
        <v>1.0</v>
      </c>
      <c r="AJ64" s="24">
        <v>0.0</v>
      </c>
      <c r="AK64" s="25">
        <v>1.0</v>
      </c>
      <c r="AL64" s="9">
        <f t="shared" si="2"/>
        <v>2</v>
      </c>
      <c r="AM64" s="9">
        <f t="shared" si="3"/>
        <v>4</v>
      </c>
      <c r="AN64" s="9">
        <f t="shared" si="4"/>
        <v>7</v>
      </c>
      <c r="AO64" s="9">
        <f t="shared" si="5"/>
        <v>13</v>
      </c>
      <c r="AP64" s="72">
        <f t="shared" si="6"/>
        <v>0</v>
      </c>
    </row>
    <row r="65" ht="14.25" customHeight="1">
      <c r="A65" s="33" t="s">
        <v>450</v>
      </c>
      <c r="B65" s="34" t="s">
        <v>381</v>
      </c>
      <c r="C65" s="35" t="s">
        <v>382</v>
      </c>
      <c r="D65" s="36" t="s">
        <v>123</v>
      </c>
      <c r="E65" s="37">
        <f t="shared" si="1"/>
        <v>0.4642857143</v>
      </c>
      <c r="F65" s="36"/>
      <c r="G65" s="36">
        <v>13.0</v>
      </c>
      <c r="H65" s="24">
        <v>1.0</v>
      </c>
      <c r="I65" s="25">
        <v>0.0</v>
      </c>
      <c r="J65" s="24">
        <v>1.0</v>
      </c>
      <c r="K65" s="25">
        <v>0.0</v>
      </c>
      <c r="L65" s="24">
        <v>1.0</v>
      </c>
      <c r="M65" s="38">
        <v>0.0</v>
      </c>
      <c r="N65" s="39">
        <v>0.0</v>
      </c>
      <c r="O65" s="25">
        <v>1.0</v>
      </c>
      <c r="P65" s="24">
        <v>0.0</v>
      </c>
      <c r="Q65" s="25">
        <v>0.0</v>
      </c>
      <c r="R65" s="26">
        <v>1.0</v>
      </c>
      <c r="S65" s="27">
        <v>1.0</v>
      </c>
      <c r="T65" s="40">
        <v>0.0</v>
      </c>
      <c r="U65" s="41">
        <v>1.0</v>
      </c>
      <c r="V65" s="26">
        <v>1.0</v>
      </c>
      <c r="W65" s="27">
        <v>0.0</v>
      </c>
      <c r="X65" s="26">
        <v>0.0</v>
      </c>
      <c r="Y65" s="27">
        <v>0.0</v>
      </c>
      <c r="Z65" s="26">
        <v>1.0</v>
      </c>
      <c r="AA65" s="41">
        <v>1.0</v>
      </c>
      <c r="AB65" s="24">
        <v>0.0</v>
      </c>
      <c r="AC65" s="25">
        <v>0.0</v>
      </c>
      <c r="AD65" s="24">
        <v>0.0</v>
      </c>
      <c r="AE65" s="25">
        <v>1.0</v>
      </c>
      <c r="AF65" s="24">
        <v>0.0</v>
      </c>
      <c r="AG65" s="38">
        <v>1.0</v>
      </c>
      <c r="AH65" s="39">
        <v>0.0</v>
      </c>
      <c r="AI65" s="25">
        <v>0.0</v>
      </c>
      <c r="AJ65" s="24">
        <v>0.0</v>
      </c>
      <c r="AK65" s="25">
        <v>1.0</v>
      </c>
      <c r="AL65" s="9">
        <f t="shared" si="2"/>
        <v>4</v>
      </c>
      <c r="AM65" s="9">
        <f t="shared" si="3"/>
        <v>6</v>
      </c>
      <c r="AN65" s="9">
        <f t="shared" si="4"/>
        <v>3</v>
      </c>
      <c r="AO65" s="9">
        <f t="shared" si="5"/>
        <v>13</v>
      </c>
      <c r="AP65" s="72">
        <f t="shared" si="6"/>
        <v>0</v>
      </c>
    </row>
    <row r="66" ht="14.25" customHeight="1">
      <c r="A66" s="33" t="s">
        <v>450</v>
      </c>
      <c r="B66" s="34" t="s">
        <v>353</v>
      </c>
      <c r="C66" s="35" t="s">
        <v>354</v>
      </c>
      <c r="D66" s="36" t="s">
        <v>19</v>
      </c>
      <c r="E66" s="37">
        <f t="shared" si="1"/>
        <v>0.4642857143</v>
      </c>
      <c r="F66" s="36"/>
      <c r="G66" s="36">
        <v>13.0</v>
      </c>
      <c r="H66" s="43">
        <v>1.0</v>
      </c>
      <c r="I66" s="44">
        <v>1.0</v>
      </c>
      <c r="J66" s="43">
        <v>0.0</v>
      </c>
      <c r="K66" s="44">
        <v>0.0</v>
      </c>
      <c r="L66" s="43">
        <v>1.0</v>
      </c>
      <c r="M66" s="38">
        <v>0.0</v>
      </c>
      <c r="N66" s="39">
        <v>1.0</v>
      </c>
      <c r="O66" s="44">
        <v>1.0</v>
      </c>
      <c r="P66" s="43">
        <v>1.0</v>
      </c>
      <c r="Q66" s="44">
        <v>1.0</v>
      </c>
      <c r="R66" s="45">
        <v>0.0</v>
      </c>
      <c r="S66" s="46">
        <v>1.0</v>
      </c>
      <c r="T66" s="40">
        <v>1.0</v>
      </c>
      <c r="U66" s="41">
        <v>0.0</v>
      </c>
      <c r="V66" s="45">
        <v>0.0</v>
      </c>
      <c r="W66" s="46">
        <v>0.0</v>
      </c>
      <c r="X66" s="45">
        <v>0.0</v>
      </c>
      <c r="Y66" s="46">
        <v>0.0</v>
      </c>
      <c r="Z66" s="45">
        <v>0.0</v>
      </c>
      <c r="AA66" s="41">
        <v>1.0</v>
      </c>
      <c r="AB66" s="43">
        <v>0.0</v>
      </c>
      <c r="AC66" s="44">
        <v>0.0</v>
      </c>
      <c r="AD66" s="43">
        <v>0.0</v>
      </c>
      <c r="AE66" s="44">
        <v>0.0</v>
      </c>
      <c r="AF66" s="43">
        <v>0.0</v>
      </c>
      <c r="AG66" s="38">
        <v>1.0</v>
      </c>
      <c r="AH66" s="39">
        <v>1.0</v>
      </c>
      <c r="AI66" s="44">
        <v>0.0</v>
      </c>
      <c r="AJ66" s="43">
        <v>1.0</v>
      </c>
      <c r="AK66" s="44">
        <v>0.0</v>
      </c>
      <c r="AL66" s="9">
        <f t="shared" si="2"/>
        <v>7</v>
      </c>
      <c r="AM66" s="9">
        <f t="shared" si="3"/>
        <v>3</v>
      </c>
      <c r="AN66" s="9">
        <f t="shared" si="4"/>
        <v>3</v>
      </c>
      <c r="AO66" s="9">
        <f t="shared" si="5"/>
        <v>13</v>
      </c>
      <c r="AP66" s="72">
        <f t="shared" si="6"/>
        <v>0</v>
      </c>
    </row>
    <row r="67" ht="14.25" customHeight="1">
      <c r="A67" s="33" t="s">
        <v>451</v>
      </c>
      <c r="B67" s="34" t="s">
        <v>52</v>
      </c>
      <c r="C67" s="35" t="s">
        <v>379</v>
      </c>
      <c r="D67" s="36" t="s">
        <v>19</v>
      </c>
      <c r="E67" s="37">
        <f t="shared" si="1"/>
        <v>0.3928571429</v>
      </c>
      <c r="F67" s="36"/>
      <c r="G67" s="36">
        <v>11.0</v>
      </c>
      <c r="H67" s="24">
        <v>1.0</v>
      </c>
      <c r="I67" s="25">
        <v>1.0</v>
      </c>
      <c r="J67" s="24">
        <v>1.0</v>
      </c>
      <c r="K67" s="25">
        <v>0.0</v>
      </c>
      <c r="L67" s="24">
        <v>0.0</v>
      </c>
      <c r="M67" s="38">
        <v>1.0</v>
      </c>
      <c r="N67" s="39">
        <v>0.0</v>
      </c>
      <c r="O67" s="25">
        <v>1.0</v>
      </c>
      <c r="P67" s="24">
        <v>0.0</v>
      </c>
      <c r="Q67" s="25">
        <v>1.0</v>
      </c>
      <c r="R67" s="26">
        <v>0.0</v>
      </c>
      <c r="S67" s="27">
        <v>0.0</v>
      </c>
      <c r="T67" s="40">
        <v>0.0</v>
      </c>
      <c r="U67" s="41">
        <v>1.0</v>
      </c>
      <c r="V67" s="26">
        <v>0.0</v>
      </c>
      <c r="W67" s="27">
        <v>0.0</v>
      </c>
      <c r="X67" s="26">
        <v>0.0</v>
      </c>
      <c r="Y67" s="27">
        <v>0.0</v>
      </c>
      <c r="Z67" s="26">
        <v>0.0</v>
      </c>
      <c r="AA67" s="41">
        <v>1.0</v>
      </c>
      <c r="AB67" s="24">
        <v>1.0</v>
      </c>
      <c r="AC67" s="25">
        <v>0.0</v>
      </c>
      <c r="AD67" s="24">
        <v>0.0</v>
      </c>
      <c r="AE67" s="25">
        <v>0.0</v>
      </c>
      <c r="AF67" s="24">
        <v>0.0</v>
      </c>
      <c r="AG67" s="38">
        <v>0.0</v>
      </c>
      <c r="AH67" s="39">
        <v>1.0</v>
      </c>
      <c r="AI67" s="25">
        <v>1.0</v>
      </c>
      <c r="AJ67" s="24">
        <v>0.0</v>
      </c>
      <c r="AK67" s="25">
        <v>0.0</v>
      </c>
      <c r="AL67" s="9">
        <f t="shared" si="2"/>
        <v>6</v>
      </c>
      <c r="AM67" s="9">
        <f t="shared" si="3"/>
        <v>2</v>
      </c>
      <c r="AN67" s="9">
        <f t="shared" si="4"/>
        <v>3</v>
      </c>
      <c r="AO67" s="9">
        <f t="shared" si="5"/>
        <v>11</v>
      </c>
      <c r="AP67" s="72">
        <f t="shared" si="6"/>
        <v>0</v>
      </c>
    </row>
    <row r="68" ht="14.25" customHeight="1">
      <c r="A68" s="33" t="s">
        <v>451</v>
      </c>
      <c r="B68" s="34" t="s">
        <v>336</v>
      </c>
      <c r="C68" s="35" t="s">
        <v>337</v>
      </c>
      <c r="D68" s="36" t="s">
        <v>19</v>
      </c>
      <c r="E68" s="37">
        <f t="shared" si="1"/>
        <v>0.3928571429</v>
      </c>
      <c r="F68" s="36"/>
      <c r="G68" s="36">
        <v>11.0</v>
      </c>
      <c r="H68" s="24">
        <v>1.0</v>
      </c>
      <c r="I68" s="25">
        <v>0.0</v>
      </c>
      <c r="J68" s="24">
        <v>0.0</v>
      </c>
      <c r="K68" s="25">
        <v>0.0</v>
      </c>
      <c r="L68" s="24">
        <v>0.0</v>
      </c>
      <c r="M68" s="38">
        <v>1.0</v>
      </c>
      <c r="N68" s="39">
        <v>1.0</v>
      </c>
      <c r="O68" s="25">
        <v>0.0</v>
      </c>
      <c r="P68" s="24">
        <v>0.0</v>
      </c>
      <c r="Q68" s="25">
        <v>1.0</v>
      </c>
      <c r="R68" s="26">
        <v>0.0</v>
      </c>
      <c r="S68" s="27">
        <v>0.0</v>
      </c>
      <c r="T68" s="40">
        <v>1.0</v>
      </c>
      <c r="U68" s="41">
        <v>1.0</v>
      </c>
      <c r="V68" s="26">
        <v>0.0</v>
      </c>
      <c r="W68" s="27">
        <v>0.0</v>
      </c>
      <c r="X68" s="26">
        <v>0.0</v>
      </c>
      <c r="Y68" s="27">
        <v>1.0</v>
      </c>
      <c r="Z68" s="26">
        <v>0.0</v>
      </c>
      <c r="AA68" s="41">
        <v>1.0</v>
      </c>
      <c r="AB68" s="24">
        <v>1.0</v>
      </c>
      <c r="AC68" s="25">
        <v>0.0</v>
      </c>
      <c r="AD68" s="24">
        <v>0.0</v>
      </c>
      <c r="AE68" s="25">
        <v>1.0</v>
      </c>
      <c r="AF68" s="24">
        <v>0.0</v>
      </c>
      <c r="AG68" s="38">
        <v>0.0</v>
      </c>
      <c r="AH68" s="39">
        <v>0.0</v>
      </c>
      <c r="AI68" s="25">
        <v>0.0</v>
      </c>
      <c r="AJ68" s="24">
        <v>0.0</v>
      </c>
      <c r="AK68" s="25">
        <v>1.0</v>
      </c>
      <c r="AL68" s="9">
        <f t="shared" si="2"/>
        <v>4</v>
      </c>
      <c r="AM68" s="9">
        <f t="shared" si="3"/>
        <v>4</v>
      </c>
      <c r="AN68" s="9">
        <f t="shared" si="4"/>
        <v>3</v>
      </c>
      <c r="AO68" s="9">
        <f t="shared" si="5"/>
        <v>11</v>
      </c>
      <c r="AP68" s="72">
        <f t="shared" si="6"/>
        <v>0</v>
      </c>
    </row>
    <row r="69" ht="14.25" customHeight="1">
      <c r="A69" s="33">
        <v>61.0</v>
      </c>
      <c r="B69" s="34" t="s">
        <v>147</v>
      </c>
      <c r="C69" s="35" t="s">
        <v>413</v>
      </c>
      <c r="D69" s="36" t="s">
        <v>35</v>
      </c>
      <c r="E69" s="37">
        <f t="shared" si="1"/>
        <v>0.3214285714</v>
      </c>
      <c r="F69" s="36"/>
      <c r="G69" s="36">
        <v>9.0</v>
      </c>
      <c r="H69" s="43">
        <v>0.0</v>
      </c>
      <c r="I69" s="44">
        <v>0.0</v>
      </c>
      <c r="J69" s="43">
        <v>0.0</v>
      </c>
      <c r="K69" s="44">
        <v>0.0</v>
      </c>
      <c r="L69" s="43">
        <v>0.0</v>
      </c>
      <c r="M69" s="38">
        <v>1.0</v>
      </c>
      <c r="N69" s="39">
        <v>1.0</v>
      </c>
      <c r="O69" s="44">
        <v>0.0</v>
      </c>
      <c r="P69" s="43">
        <v>1.0</v>
      </c>
      <c r="Q69" s="44">
        <v>0.0</v>
      </c>
      <c r="R69" s="45">
        <v>0.0</v>
      </c>
      <c r="S69" s="46">
        <v>0.0</v>
      </c>
      <c r="T69" s="40">
        <v>0.0</v>
      </c>
      <c r="U69" s="41">
        <v>0.0</v>
      </c>
      <c r="V69" s="45">
        <v>1.0</v>
      </c>
      <c r="W69" s="46">
        <v>0.0</v>
      </c>
      <c r="X69" s="45">
        <v>0.0</v>
      </c>
      <c r="Y69" s="46">
        <v>0.0</v>
      </c>
      <c r="Z69" s="45">
        <v>0.0</v>
      </c>
      <c r="AA69" s="41">
        <v>1.0</v>
      </c>
      <c r="AB69" s="43">
        <v>0.0</v>
      </c>
      <c r="AC69" s="44">
        <v>0.0</v>
      </c>
      <c r="AD69" s="43">
        <v>1.0</v>
      </c>
      <c r="AE69" s="44">
        <v>0.0</v>
      </c>
      <c r="AF69" s="43">
        <v>0.0</v>
      </c>
      <c r="AG69" s="38">
        <v>0.0</v>
      </c>
      <c r="AH69" s="39">
        <v>1.0</v>
      </c>
      <c r="AI69" s="44">
        <v>1.0</v>
      </c>
      <c r="AJ69" s="43">
        <v>0.0</v>
      </c>
      <c r="AK69" s="44">
        <v>1.0</v>
      </c>
      <c r="AL69" s="9">
        <f t="shared" si="2"/>
        <v>3</v>
      </c>
      <c r="AM69" s="9">
        <f t="shared" si="3"/>
        <v>2</v>
      </c>
      <c r="AN69" s="9">
        <f t="shared" si="4"/>
        <v>4</v>
      </c>
      <c r="AO69" s="9">
        <f t="shared" si="5"/>
        <v>9</v>
      </c>
      <c r="AP69" s="72">
        <f t="shared" si="6"/>
        <v>0</v>
      </c>
    </row>
    <row r="70" ht="14.25" customHeight="1">
      <c r="A70" s="52"/>
      <c r="B70" s="52"/>
      <c r="C70" s="52"/>
      <c r="D70" s="52"/>
      <c r="E70" s="52"/>
      <c r="F70" s="52"/>
      <c r="G70" s="52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</row>
    <row r="71" ht="14.25" customHeight="1">
      <c r="A71" s="52"/>
      <c r="B71" s="52"/>
      <c r="C71" s="52"/>
      <c r="D71" s="52"/>
      <c r="E71" s="52"/>
      <c r="F71" s="52"/>
      <c r="G71" s="52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</row>
    <row r="72" ht="14.25" customHeight="1">
      <c r="A72" s="52"/>
      <c r="B72" s="52"/>
      <c r="C72" s="52"/>
      <c r="D72" s="52"/>
      <c r="E72" s="52"/>
      <c r="F72" s="52"/>
      <c r="G72" s="2"/>
      <c r="H72" s="47">
        <f t="shared" ref="H72:AK72" si="7">COUNTIF(H9:H69,1)</f>
        <v>49</v>
      </c>
      <c r="I72" s="47">
        <f t="shared" si="7"/>
        <v>47</v>
      </c>
      <c r="J72" s="47">
        <f t="shared" si="7"/>
        <v>34</v>
      </c>
      <c r="K72" s="47">
        <f t="shared" si="7"/>
        <v>21</v>
      </c>
      <c r="L72" s="47">
        <f t="shared" si="7"/>
        <v>23</v>
      </c>
      <c r="M72" s="47">
        <f t="shared" si="7"/>
        <v>48</v>
      </c>
      <c r="N72" s="47">
        <f t="shared" si="7"/>
        <v>50</v>
      </c>
      <c r="O72" s="47">
        <f t="shared" si="7"/>
        <v>49</v>
      </c>
      <c r="P72" s="47">
        <f t="shared" si="7"/>
        <v>42</v>
      </c>
      <c r="Q72" s="47">
        <f t="shared" si="7"/>
        <v>40</v>
      </c>
      <c r="R72" s="47">
        <f t="shared" si="7"/>
        <v>49</v>
      </c>
      <c r="S72" s="47">
        <f t="shared" si="7"/>
        <v>45</v>
      </c>
      <c r="T72" s="47">
        <f t="shared" si="7"/>
        <v>50</v>
      </c>
      <c r="U72" s="47">
        <f t="shared" si="7"/>
        <v>40</v>
      </c>
      <c r="V72" s="47">
        <f t="shared" si="7"/>
        <v>39</v>
      </c>
      <c r="W72" s="47">
        <f t="shared" si="7"/>
        <v>32</v>
      </c>
      <c r="X72" s="47">
        <f t="shared" si="7"/>
        <v>34</v>
      </c>
      <c r="Y72" s="47">
        <f t="shared" si="7"/>
        <v>34</v>
      </c>
      <c r="Z72" s="47">
        <f t="shared" si="7"/>
        <v>45</v>
      </c>
      <c r="AA72" s="47">
        <f t="shared" si="7"/>
        <v>51</v>
      </c>
      <c r="AB72" s="47">
        <f t="shared" si="7"/>
        <v>31</v>
      </c>
      <c r="AC72" s="47">
        <f t="shared" si="7"/>
        <v>33</v>
      </c>
      <c r="AD72" s="47">
        <f t="shared" si="7"/>
        <v>44</v>
      </c>
      <c r="AE72" s="47">
        <f t="shared" si="7"/>
        <v>43</v>
      </c>
      <c r="AF72" s="47">
        <f t="shared" si="7"/>
        <v>38</v>
      </c>
      <c r="AG72" s="47">
        <f t="shared" si="7"/>
        <v>47</v>
      </c>
      <c r="AH72" s="47">
        <f t="shared" si="7"/>
        <v>56</v>
      </c>
      <c r="AI72" s="47">
        <f t="shared" si="7"/>
        <v>42</v>
      </c>
      <c r="AJ72" s="47">
        <f t="shared" si="7"/>
        <v>46</v>
      </c>
      <c r="AK72" s="47">
        <f t="shared" si="7"/>
        <v>55</v>
      </c>
      <c r="AO72" s="69"/>
      <c r="AP72" s="69"/>
    </row>
    <row r="73" ht="14.25" customHeight="1">
      <c r="A73" s="52"/>
      <c r="B73" s="52"/>
      <c r="C73" s="52"/>
      <c r="D73" s="52"/>
      <c r="E73" s="52"/>
      <c r="F73" s="52"/>
      <c r="G73" s="2" t="s">
        <v>422</v>
      </c>
      <c r="H73" s="53">
        <f t="shared" ref="H73:AK73" si="8">H72/61*100</f>
        <v>80.32786885</v>
      </c>
      <c r="I73" s="53">
        <f t="shared" si="8"/>
        <v>77.04918033</v>
      </c>
      <c r="J73" s="53">
        <f t="shared" si="8"/>
        <v>55.73770492</v>
      </c>
      <c r="K73" s="53">
        <f t="shared" si="8"/>
        <v>34.42622951</v>
      </c>
      <c r="L73" s="53">
        <f t="shared" si="8"/>
        <v>37.70491803</v>
      </c>
      <c r="M73" s="53">
        <f t="shared" si="8"/>
        <v>78.68852459</v>
      </c>
      <c r="N73" s="53">
        <f t="shared" si="8"/>
        <v>81.96721311</v>
      </c>
      <c r="O73" s="53">
        <f t="shared" si="8"/>
        <v>80.32786885</v>
      </c>
      <c r="P73" s="53">
        <f t="shared" si="8"/>
        <v>68.85245902</v>
      </c>
      <c r="Q73" s="53">
        <f t="shared" si="8"/>
        <v>65.57377049</v>
      </c>
      <c r="R73" s="53">
        <f t="shared" si="8"/>
        <v>80.32786885</v>
      </c>
      <c r="S73" s="53">
        <f t="shared" si="8"/>
        <v>73.7704918</v>
      </c>
      <c r="T73" s="53">
        <f t="shared" si="8"/>
        <v>81.96721311</v>
      </c>
      <c r="U73" s="53">
        <f t="shared" si="8"/>
        <v>65.57377049</v>
      </c>
      <c r="V73" s="53">
        <f t="shared" si="8"/>
        <v>63.93442623</v>
      </c>
      <c r="W73" s="53">
        <f t="shared" si="8"/>
        <v>52.45901639</v>
      </c>
      <c r="X73" s="53">
        <f t="shared" si="8"/>
        <v>55.73770492</v>
      </c>
      <c r="Y73" s="53">
        <f t="shared" si="8"/>
        <v>55.73770492</v>
      </c>
      <c r="Z73" s="53">
        <f t="shared" si="8"/>
        <v>73.7704918</v>
      </c>
      <c r="AA73" s="53">
        <f t="shared" si="8"/>
        <v>83.60655738</v>
      </c>
      <c r="AB73" s="53">
        <f t="shared" si="8"/>
        <v>50.81967213</v>
      </c>
      <c r="AC73" s="53">
        <f t="shared" si="8"/>
        <v>54.09836066</v>
      </c>
      <c r="AD73" s="53">
        <f t="shared" si="8"/>
        <v>72.13114754</v>
      </c>
      <c r="AE73" s="53">
        <f t="shared" si="8"/>
        <v>70.49180328</v>
      </c>
      <c r="AF73" s="53">
        <f t="shared" si="8"/>
        <v>62.29508197</v>
      </c>
      <c r="AG73" s="53">
        <f t="shared" si="8"/>
        <v>77.04918033</v>
      </c>
      <c r="AH73" s="53">
        <f t="shared" si="8"/>
        <v>91.80327869</v>
      </c>
      <c r="AI73" s="53">
        <f t="shared" si="8"/>
        <v>68.85245902</v>
      </c>
      <c r="AJ73" s="53">
        <f t="shared" si="8"/>
        <v>75.40983607</v>
      </c>
      <c r="AK73" s="53">
        <f t="shared" si="8"/>
        <v>90.16393443</v>
      </c>
      <c r="AO73" s="69"/>
      <c r="AP73" s="69"/>
    </row>
    <row r="74" ht="14.25" customHeight="1">
      <c r="A74" s="52"/>
      <c r="B74" s="52"/>
      <c r="C74" s="52"/>
      <c r="D74" s="52"/>
      <c r="E74" s="52"/>
      <c r="F74" s="52"/>
      <c r="G74" s="2"/>
      <c r="H74" s="47">
        <f t="shared" ref="H74:AK74" si="9">COUNTIF(H9:H69,0)</f>
        <v>12</v>
      </c>
      <c r="I74" s="47">
        <f t="shared" si="9"/>
        <v>14</v>
      </c>
      <c r="J74" s="47">
        <f t="shared" si="9"/>
        <v>27</v>
      </c>
      <c r="K74" s="47">
        <f t="shared" si="9"/>
        <v>40</v>
      </c>
      <c r="L74" s="47">
        <f t="shared" si="9"/>
        <v>38</v>
      </c>
      <c r="M74" s="47">
        <f t="shared" si="9"/>
        <v>13</v>
      </c>
      <c r="N74" s="47">
        <f t="shared" si="9"/>
        <v>11</v>
      </c>
      <c r="O74" s="47">
        <f t="shared" si="9"/>
        <v>12</v>
      </c>
      <c r="P74" s="47">
        <f t="shared" si="9"/>
        <v>19</v>
      </c>
      <c r="Q74" s="47">
        <f t="shared" si="9"/>
        <v>21</v>
      </c>
      <c r="R74" s="47">
        <f t="shared" si="9"/>
        <v>12</v>
      </c>
      <c r="S74" s="47">
        <f t="shared" si="9"/>
        <v>16</v>
      </c>
      <c r="T74" s="47">
        <f t="shared" si="9"/>
        <v>11</v>
      </c>
      <c r="U74" s="47">
        <f t="shared" si="9"/>
        <v>21</v>
      </c>
      <c r="V74" s="47">
        <f t="shared" si="9"/>
        <v>22</v>
      </c>
      <c r="W74" s="47">
        <f t="shared" si="9"/>
        <v>29</v>
      </c>
      <c r="X74" s="47">
        <f t="shared" si="9"/>
        <v>27</v>
      </c>
      <c r="Y74" s="47">
        <f t="shared" si="9"/>
        <v>27</v>
      </c>
      <c r="Z74" s="47">
        <f t="shared" si="9"/>
        <v>16</v>
      </c>
      <c r="AA74" s="47">
        <f t="shared" si="9"/>
        <v>10</v>
      </c>
      <c r="AB74" s="47">
        <f t="shared" si="9"/>
        <v>30</v>
      </c>
      <c r="AC74" s="47">
        <f t="shared" si="9"/>
        <v>28</v>
      </c>
      <c r="AD74" s="47">
        <f t="shared" si="9"/>
        <v>17</v>
      </c>
      <c r="AE74" s="47">
        <f t="shared" si="9"/>
        <v>18</v>
      </c>
      <c r="AF74" s="47">
        <f t="shared" si="9"/>
        <v>23</v>
      </c>
      <c r="AG74" s="47">
        <f t="shared" si="9"/>
        <v>14</v>
      </c>
      <c r="AH74" s="47">
        <f t="shared" si="9"/>
        <v>5</v>
      </c>
      <c r="AI74" s="47">
        <f t="shared" si="9"/>
        <v>19</v>
      </c>
      <c r="AJ74" s="47">
        <f t="shared" si="9"/>
        <v>15</v>
      </c>
      <c r="AK74" s="47">
        <f t="shared" si="9"/>
        <v>6</v>
      </c>
      <c r="AO74" s="69"/>
      <c r="AP74" s="69"/>
    </row>
    <row r="75" ht="14.25" customHeight="1">
      <c r="A75" s="52"/>
      <c r="B75" s="52"/>
      <c r="C75" s="52"/>
      <c r="D75" s="52"/>
      <c r="E75" s="52"/>
      <c r="F75" s="52"/>
      <c r="G75" s="2" t="s">
        <v>423</v>
      </c>
      <c r="H75" s="53">
        <f t="shared" ref="H75:AK75" si="10">H74/61*100</f>
        <v>19.67213115</v>
      </c>
      <c r="I75" s="53">
        <f t="shared" si="10"/>
        <v>22.95081967</v>
      </c>
      <c r="J75" s="53">
        <f t="shared" si="10"/>
        <v>44.26229508</v>
      </c>
      <c r="K75" s="53">
        <f t="shared" si="10"/>
        <v>65.57377049</v>
      </c>
      <c r="L75" s="53">
        <f t="shared" si="10"/>
        <v>62.29508197</v>
      </c>
      <c r="M75" s="53">
        <f t="shared" si="10"/>
        <v>21.31147541</v>
      </c>
      <c r="N75" s="53">
        <f t="shared" si="10"/>
        <v>18.03278689</v>
      </c>
      <c r="O75" s="53">
        <f t="shared" si="10"/>
        <v>19.67213115</v>
      </c>
      <c r="P75" s="53">
        <f t="shared" si="10"/>
        <v>31.14754098</v>
      </c>
      <c r="Q75" s="53">
        <f t="shared" si="10"/>
        <v>34.42622951</v>
      </c>
      <c r="R75" s="53">
        <f t="shared" si="10"/>
        <v>19.67213115</v>
      </c>
      <c r="S75" s="53">
        <f t="shared" si="10"/>
        <v>26.2295082</v>
      </c>
      <c r="T75" s="53">
        <f t="shared" si="10"/>
        <v>18.03278689</v>
      </c>
      <c r="U75" s="53">
        <f t="shared" si="10"/>
        <v>34.42622951</v>
      </c>
      <c r="V75" s="53">
        <f t="shared" si="10"/>
        <v>36.06557377</v>
      </c>
      <c r="W75" s="53">
        <f t="shared" si="10"/>
        <v>47.54098361</v>
      </c>
      <c r="X75" s="53">
        <f t="shared" si="10"/>
        <v>44.26229508</v>
      </c>
      <c r="Y75" s="53">
        <f t="shared" si="10"/>
        <v>44.26229508</v>
      </c>
      <c r="Z75" s="53">
        <f t="shared" si="10"/>
        <v>26.2295082</v>
      </c>
      <c r="AA75" s="53">
        <f t="shared" si="10"/>
        <v>16.39344262</v>
      </c>
      <c r="AB75" s="53">
        <f t="shared" si="10"/>
        <v>49.18032787</v>
      </c>
      <c r="AC75" s="53">
        <f t="shared" si="10"/>
        <v>45.90163934</v>
      </c>
      <c r="AD75" s="53">
        <f t="shared" si="10"/>
        <v>27.86885246</v>
      </c>
      <c r="AE75" s="53">
        <f t="shared" si="10"/>
        <v>29.50819672</v>
      </c>
      <c r="AF75" s="53">
        <f t="shared" si="10"/>
        <v>37.70491803</v>
      </c>
      <c r="AG75" s="53">
        <f t="shared" si="10"/>
        <v>22.95081967</v>
      </c>
      <c r="AH75" s="53">
        <f t="shared" si="10"/>
        <v>8.196721311</v>
      </c>
      <c r="AI75" s="53">
        <f t="shared" si="10"/>
        <v>31.14754098</v>
      </c>
      <c r="AJ75" s="53">
        <f t="shared" si="10"/>
        <v>24.59016393</v>
      </c>
      <c r="AK75" s="53">
        <f t="shared" si="10"/>
        <v>9.836065574</v>
      </c>
      <c r="AO75" s="69"/>
      <c r="AP75" s="69"/>
    </row>
    <row r="76" ht="14.25" customHeight="1">
      <c r="A76" s="52"/>
      <c r="B76" s="52"/>
      <c r="C76" s="52"/>
      <c r="D76" s="52"/>
      <c r="E76" s="52"/>
      <c r="F76" s="52"/>
      <c r="G76" s="2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74"/>
      <c r="AM76" s="74"/>
      <c r="AN76" s="74"/>
      <c r="AO76" s="69"/>
      <c r="AP76" s="69"/>
    </row>
    <row r="77" ht="14.25" customHeight="1">
      <c r="A77" s="52"/>
      <c r="B77" s="52"/>
      <c r="C77" s="52"/>
      <c r="D77" s="52"/>
      <c r="E77" s="52"/>
      <c r="F77" s="52"/>
      <c r="G77" s="2"/>
      <c r="H77" s="54">
        <f t="shared" ref="H77:AK77" si="11">H73+H75</f>
        <v>100</v>
      </c>
      <c r="I77" s="54">
        <f t="shared" si="11"/>
        <v>100</v>
      </c>
      <c r="J77" s="54">
        <f t="shared" si="11"/>
        <v>100</v>
      </c>
      <c r="K77" s="54">
        <f t="shared" si="11"/>
        <v>100</v>
      </c>
      <c r="L77" s="54">
        <f t="shared" si="11"/>
        <v>100</v>
      </c>
      <c r="M77" s="54">
        <f t="shared" si="11"/>
        <v>100</v>
      </c>
      <c r="N77" s="54">
        <f t="shared" si="11"/>
        <v>100</v>
      </c>
      <c r="O77" s="54">
        <f t="shared" si="11"/>
        <v>100</v>
      </c>
      <c r="P77" s="54">
        <f t="shared" si="11"/>
        <v>100</v>
      </c>
      <c r="Q77" s="54">
        <f t="shared" si="11"/>
        <v>100</v>
      </c>
      <c r="R77" s="54">
        <f t="shared" si="11"/>
        <v>100</v>
      </c>
      <c r="S77" s="54">
        <f t="shared" si="11"/>
        <v>100</v>
      </c>
      <c r="T77" s="54">
        <f t="shared" si="11"/>
        <v>100</v>
      </c>
      <c r="U77" s="54">
        <f t="shared" si="11"/>
        <v>100</v>
      </c>
      <c r="V77" s="54">
        <f t="shared" si="11"/>
        <v>100</v>
      </c>
      <c r="W77" s="54">
        <f t="shared" si="11"/>
        <v>100</v>
      </c>
      <c r="X77" s="54">
        <f t="shared" si="11"/>
        <v>100</v>
      </c>
      <c r="Y77" s="54">
        <f t="shared" si="11"/>
        <v>100</v>
      </c>
      <c r="Z77" s="54">
        <f t="shared" si="11"/>
        <v>100</v>
      </c>
      <c r="AA77" s="54">
        <f t="shared" si="11"/>
        <v>100</v>
      </c>
      <c r="AB77" s="54">
        <f t="shared" si="11"/>
        <v>100</v>
      </c>
      <c r="AC77" s="54">
        <f t="shared" si="11"/>
        <v>100</v>
      </c>
      <c r="AD77" s="54">
        <f t="shared" si="11"/>
        <v>100</v>
      </c>
      <c r="AE77" s="54">
        <f t="shared" si="11"/>
        <v>100</v>
      </c>
      <c r="AF77" s="54">
        <f t="shared" si="11"/>
        <v>100</v>
      </c>
      <c r="AG77" s="54">
        <f t="shared" si="11"/>
        <v>100</v>
      </c>
      <c r="AH77" s="54">
        <f t="shared" si="11"/>
        <v>100</v>
      </c>
      <c r="AI77" s="54">
        <f t="shared" si="11"/>
        <v>100</v>
      </c>
      <c r="AJ77" s="54">
        <f t="shared" si="11"/>
        <v>100</v>
      </c>
      <c r="AK77" s="54">
        <f t="shared" si="11"/>
        <v>100</v>
      </c>
      <c r="AL77" s="75"/>
      <c r="AM77" s="75"/>
      <c r="AN77" s="75"/>
      <c r="AO77" s="69"/>
      <c r="AP77" s="69"/>
    </row>
    <row r="78" ht="14.25" customHeight="1">
      <c r="A78" s="52"/>
      <c r="B78" s="52"/>
      <c r="C78" s="52"/>
      <c r="D78" s="52"/>
      <c r="E78" s="52"/>
      <c r="F78" s="52"/>
      <c r="G78" s="52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</row>
    <row r="79" ht="14.25" customHeight="1">
      <c r="A79" s="52"/>
      <c r="B79" s="52"/>
      <c r="C79" s="52"/>
      <c r="D79" s="52"/>
      <c r="E79" s="52"/>
      <c r="F79" s="52"/>
      <c r="G79" s="52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</row>
    <row r="80" ht="14.25" customHeight="1">
      <c r="A80" s="52"/>
      <c r="B80" s="52"/>
      <c r="C80" s="52"/>
      <c r="D80" s="52"/>
      <c r="E80" s="52"/>
      <c r="F80" s="52"/>
      <c r="G80" s="52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</row>
    <row r="81" ht="14.25" customHeight="1">
      <c r="A81" s="52"/>
      <c r="B81" s="52"/>
      <c r="C81" s="52"/>
      <c r="D81" s="52"/>
      <c r="E81" s="52"/>
      <c r="F81" s="52"/>
      <c r="G81" s="52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</row>
    <row r="82" ht="14.25" customHeight="1">
      <c r="A82" s="52"/>
      <c r="B82" s="52"/>
      <c r="C82" s="52"/>
      <c r="D82" s="52"/>
      <c r="E82" s="52"/>
      <c r="F82" s="52"/>
      <c r="G82" s="52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</row>
    <row r="83" ht="14.25" customHeight="1">
      <c r="A83" s="52"/>
      <c r="B83" s="52"/>
      <c r="C83" s="52"/>
      <c r="D83" s="52"/>
      <c r="E83" s="52"/>
      <c r="F83" s="52"/>
      <c r="G83" s="52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</row>
    <row r="84" ht="14.25" customHeight="1">
      <c r="A84" s="52"/>
      <c r="B84" s="52"/>
      <c r="C84" s="52"/>
      <c r="D84" s="52"/>
      <c r="E84" s="52"/>
      <c r="F84" s="52"/>
      <c r="G84" s="52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</row>
    <row r="85" ht="14.25" customHeight="1">
      <c r="A85" s="52"/>
      <c r="B85" s="52"/>
      <c r="C85" s="52"/>
      <c r="D85" s="52"/>
      <c r="E85" s="52"/>
      <c r="F85" s="52"/>
      <c r="G85" s="52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</row>
    <row r="86" ht="14.25" customHeight="1">
      <c r="A86" s="52"/>
      <c r="B86" s="52"/>
      <c r="C86" s="52"/>
      <c r="D86" s="52"/>
      <c r="E86" s="52"/>
      <c r="F86" s="52"/>
      <c r="G86" s="52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</row>
    <row r="87" ht="14.25" customHeight="1">
      <c r="A87" s="52"/>
      <c r="B87" s="52"/>
      <c r="C87" s="52"/>
      <c r="D87" s="52"/>
      <c r="E87" s="52"/>
      <c r="F87" s="52"/>
      <c r="G87" s="52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</row>
    <row r="88" ht="14.25" customHeight="1">
      <c r="A88" s="52"/>
      <c r="B88" s="52"/>
      <c r="C88" s="52"/>
      <c r="D88" s="52"/>
      <c r="E88" s="52"/>
      <c r="F88" s="52"/>
      <c r="G88" s="52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</row>
    <row r="89" ht="14.25" customHeight="1">
      <c r="A89" s="52"/>
      <c r="B89" s="52"/>
      <c r="C89" s="52"/>
      <c r="D89" s="52"/>
      <c r="E89" s="52"/>
      <c r="F89" s="52"/>
      <c r="G89" s="52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</row>
    <row r="90" ht="14.25" customHeight="1">
      <c r="A90" s="52"/>
      <c r="B90" s="52"/>
      <c r="C90" s="52"/>
      <c r="D90" s="52"/>
      <c r="E90" s="52"/>
      <c r="F90" s="52"/>
      <c r="G90" s="52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</row>
    <row r="91" ht="14.25" customHeight="1">
      <c r="A91" s="52"/>
      <c r="B91" s="52"/>
      <c r="C91" s="52"/>
      <c r="D91" s="52"/>
      <c r="E91" s="52"/>
      <c r="F91" s="52"/>
      <c r="G91" s="52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</row>
    <row r="92" ht="14.25" customHeight="1">
      <c r="A92" s="52"/>
      <c r="B92" s="52"/>
      <c r="C92" s="52"/>
      <c r="D92" s="52"/>
      <c r="E92" s="52"/>
      <c r="F92" s="52"/>
      <c r="G92" s="52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</row>
    <row r="93" ht="14.25" customHeight="1">
      <c r="A93" s="52"/>
      <c r="B93" s="52"/>
      <c r="C93" s="52"/>
      <c r="D93" s="52"/>
      <c r="E93" s="52"/>
      <c r="F93" s="52"/>
      <c r="G93" s="52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</row>
    <row r="94" ht="14.25" customHeight="1">
      <c r="A94" s="52"/>
      <c r="B94" s="52"/>
      <c r="C94" s="52"/>
      <c r="D94" s="52"/>
      <c r="E94" s="52"/>
      <c r="F94" s="52"/>
      <c r="G94" s="52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</row>
    <row r="95" ht="14.25" customHeight="1">
      <c r="A95" s="52"/>
      <c r="B95" s="52"/>
      <c r="C95" s="52"/>
      <c r="D95" s="52"/>
      <c r="E95" s="52"/>
      <c r="F95" s="52"/>
      <c r="G95" s="52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</row>
    <row r="96" ht="14.25" customHeight="1">
      <c r="A96" s="52"/>
      <c r="B96" s="52"/>
      <c r="C96" s="52"/>
      <c r="D96" s="52"/>
      <c r="E96" s="52"/>
      <c r="F96" s="52"/>
      <c r="G96" s="52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</row>
    <row r="97" ht="14.25" customHeight="1">
      <c r="A97" s="52"/>
      <c r="B97" s="52"/>
      <c r="C97" s="52"/>
      <c r="D97" s="52"/>
      <c r="E97" s="52"/>
      <c r="F97" s="52"/>
      <c r="G97" s="52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</row>
    <row r="98" ht="14.25" customHeight="1">
      <c r="A98" s="52"/>
      <c r="B98" s="52"/>
      <c r="C98" s="52"/>
      <c r="D98" s="52"/>
      <c r="E98" s="52"/>
      <c r="F98" s="52"/>
      <c r="G98" s="52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</row>
    <row r="99" ht="14.25" customHeight="1">
      <c r="A99" s="52"/>
      <c r="B99" s="52"/>
      <c r="C99" s="52"/>
      <c r="D99" s="52"/>
      <c r="E99" s="52"/>
      <c r="F99" s="52"/>
      <c r="G99" s="52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</row>
    <row r="100" ht="14.25" customHeight="1">
      <c r="A100" s="52"/>
      <c r="B100" s="52"/>
      <c r="C100" s="52"/>
      <c r="D100" s="52"/>
      <c r="E100" s="52"/>
      <c r="F100" s="52"/>
      <c r="G100" s="52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</row>
    <row r="101" ht="14.25" customHeight="1">
      <c r="A101" s="52"/>
      <c r="B101" s="52"/>
      <c r="C101" s="52"/>
      <c r="D101" s="52"/>
      <c r="E101" s="52"/>
      <c r="F101" s="52"/>
      <c r="G101" s="52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</row>
    <row r="102" ht="14.25" customHeight="1">
      <c r="A102" s="52"/>
      <c r="B102" s="52"/>
      <c r="C102" s="52"/>
      <c r="D102" s="52"/>
      <c r="E102" s="52"/>
      <c r="F102" s="52"/>
      <c r="G102" s="52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</row>
    <row r="103" ht="14.25" customHeight="1">
      <c r="A103" s="52"/>
      <c r="B103" s="52"/>
      <c r="C103" s="52"/>
      <c r="D103" s="52"/>
      <c r="E103" s="52"/>
      <c r="F103" s="52"/>
      <c r="G103" s="52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</row>
    <row r="104" ht="14.25" customHeight="1">
      <c r="A104" s="52"/>
      <c r="B104" s="52"/>
      <c r="C104" s="52"/>
      <c r="D104" s="52"/>
      <c r="E104" s="52"/>
      <c r="F104" s="52"/>
      <c r="G104" s="52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</row>
    <row r="105" ht="14.25" customHeight="1">
      <c r="A105" s="52"/>
      <c r="B105" s="52"/>
      <c r="C105" s="52"/>
      <c r="D105" s="52"/>
      <c r="E105" s="52"/>
      <c r="F105" s="52"/>
      <c r="G105" s="52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</row>
    <row r="106" ht="14.25" customHeight="1">
      <c r="A106" s="52"/>
      <c r="B106" s="52"/>
      <c r="C106" s="52"/>
      <c r="D106" s="52"/>
      <c r="E106" s="52"/>
      <c r="F106" s="52"/>
      <c r="G106" s="52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</row>
    <row r="107" ht="14.25" customHeight="1">
      <c r="A107" s="52"/>
      <c r="B107" s="52"/>
      <c r="C107" s="52"/>
      <c r="D107" s="52"/>
      <c r="E107" s="52"/>
      <c r="F107" s="52"/>
      <c r="G107" s="5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</row>
    <row r="108" ht="14.25" customHeight="1">
      <c r="A108" s="52"/>
      <c r="B108" s="52"/>
      <c r="C108" s="52"/>
      <c r="D108" s="52"/>
      <c r="E108" s="52"/>
      <c r="F108" s="52"/>
      <c r="G108" s="52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</row>
    <row r="109" ht="14.25" customHeight="1">
      <c r="A109" s="52"/>
      <c r="B109" s="52"/>
      <c r="C109" s="52"/>
      <c r="D109" s="52"/>
      <c r="E109" s="52"/>
      <c r="F109" s="52"/>
      <c r="G109" s="52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</row>
    <row r="110" ht="14.25" customHeight="1">
      <c r="A110" s="52"/>
      <c r="B110" s="52"/>
      <c r="C110" s="52"/>
      <c r="D110" s="52"/>
      <c r="E110" s="52"/>
      <c r="F110" s="52"/>
      <c r="G110" s="52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</row>
    <row r="111" ht="14.25" customHeight="1">
      <c r="A111" s="52"/>
      <c r="B111" s="52"/>
      <c r="C111" s="52"/>
      <c r="D111" s="52"/>
      <c r="E111" s="52"/>
      <c r="F111" s="52"/>
      <c r="G111" s="52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</row>
    <row r="112" ht="14.25" customHeight="1">
      <c r="A112" s="52"/>
      <c r="B112" s="52"/>
      <c r="C112" s="52"/>
      <c r="D112" s="52"/>
      <c r="E112" s="52"/>
      <c r="F112" s="52"/>
      <c r="G112" s="52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</row>
    <row r="113" ht="14.25" customHeight="1">
      <c r="A113" s="52"/>
      <c r="B113" s="52"/>
      <c r="C113" s="52"/>
      <c r="D113" s="52"/>
      <c r="E113" s="52"/>
      <c r="F113" s="52"/>
      <c r="G113" s="52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</row>
    <row r="114" ht="14.25" customHeight="1">
      <c r="A114" s="52"/>
      <c r="B114" s="52"/>
      <c r="C114" s="52"/>
      <c r="D114" s="52"/>
      <c r="E114" s="52"/>
      <c r="F114" s="52"/>
      <c r="G114" s="52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</row>
    <row r="115" ht="14.25" customHeight="1">
      <c r="A115" s="52"/>
      <c r="B115" s="52"/>
      <c r="C115" s="52"/>
      <c r="D115" s="52"/>
      <c r="E115" s="52"/>
      <c r="F115" s="52"/>
      <c r="G115" s="52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</row>
    <row r="116" ht="14.25" customHeight="1">
      <c r="A116" s="52"/>
      <c r="B116" s="52"/>
      <c r="C116" s="52"/>
      <c r="D116" s="52"/>
      <c r="E116" s="52"/>
      <c r="F116" s="52"/>
      <c r="G116" s="52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</row>
    <row r="117" ht="14.25" customHeight="1">
      <c r="A117" s="52"/>
      <c r="B117" s="52"/>
      <c r="C117" s="52"/>
      <c r="D117" s="52"/>
      <c r="E117" s="52"/>
      <c r="F117" s="52"/>
      <c r="G117" s="52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</row>
    <row r="118" ht="14.25" customHeight="1">
      <c r="A118" s="52"/>
      <c r="B118" s="52"/>
      <c r="C118" s="52"/>
      <c r="D118" s="52"/>
      <c r="E118" s="52"/>
      <c r="F118" s="52"/>
      <c r="G118" s="52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</row>
    <row r="119" ht="14.25" customHeight="1">
      <c r="A119" s="52"/>
      <c r="B119" s="52"/>
      <c r="C119" s="52"/>
      <c r="D119" s="52"/>
      <c r="E119" s="52"/>
      <c r="F119" s="52"/>
      <c r="G119" s="52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</row>
    <row r="120" ht="14.25" customHeight="1">
      <c r="A120" s="52"/>
      <c r="B120" s="52"/>
      <c r="C120" s="52"/>
      <c r="D120" s="52"/>
      <c r="E120" s="52"/>
      <c r="F120" s="52"/>
      <c r="G120" s="52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</row>
    <row r="121" ht="14.25" customHeight="1">
      <c r="A121" s="52"/>
      <c r="B121" s="52"/>
      <c r="C121" s="52"/>
      <c r="D121" s="52"/>
      <c r="E121" s="52"/>
      <c r="F121" s="52"/>
      <c r="G121" s="52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</row>
    <row r="122" ht="14.25" customHeight="1">
      <c r="A122" s="52"/>
      <c r="B122" s="52"/>
      <c r="C122" s="52"/>
      <c r="D122" s="52"/>
      <c r="E122" s="52"/>
      <c r="F122" s="52"/>
      <c r="G122" s="52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</row>
    <row r="123" ht="14.25" customHeight="1">
      <c r="A123" s="52"/>
      <c r="B123" s="52"/>
      <c r="C123" s="52"/>
      <c r="D123" s="52"/>
      <c r="E123" s="52"/>
      <c r="F123" s="52"/>
      <c r="G123" s="52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</row>
    <row r="124" ht="14.25" customHeight="1">
      <c r="A124" s="52"/>
      <c r="B124" s="52"/>
      <c r="C124" s="52"/>
      <c r="D124" s="52"/>
      <c r="E124" s="52"/>
      <c r="F124" s="52"/>
      <c r="G124" s="52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</row>
    <row r="125" ht="14.25" customHeight="1">
      <c r="A125" s="52"/>
      <c r="B125" s="52"/>
      <c r="C125" s="52"/>
      <c r="D125" s="52"/>
      <c r="E125" s="52"/>
      <c r="F125" s="52"/>
      <c r="G125" s="52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</row>
    <row r="126" ht="14.25" customHeight="1">
      <c r="A126" s="52"/>
      <c r="B126" s="52"/>
      <c r="C126" s="52"/>
      <c r="D126" s="52"/>
      <c r="E126" s="52"/>
      <c r="F126" s="52"/>
      <c r="G126" s="52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</row>
    <row r="127" ht="14.25" customHeight="1">
      <c r="A127" s="52"/>
      <c r="B127" s="52"/>
      <c r="C127" s="52"/>
      <c r="D127" s="52"/>
      <c r="E127" s="52"/>
      <c r="F127" s="52"/>
      <c r="G127" s="52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</row>
    <row r="128" ht="14.25" customHeight="1">
      <c r="A128" s="52"/>
      <c r="B128" s="52"/>
      <c r="C128" s="52"/>
      <c r="D128" s="52"/>
      <c r="E128" s="52"/>
      <c r="F128" s="52"/>
      <c r="G128" s="52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</row>
    <row r="129" ht="14.25" customHeight="1">
      <c r="A129" s="52"/>
      <c r="B129" s="52"/>
      <c r="C129" s="52"/>
      <c r="D129" s="52"/>
      <c r="E129" s="52"/>
      <c r="F129" s="52"/>
      <c r="G129" s="52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</row>
    <row r="130" ht="14.25" customHeight="1">
      <c r="A130" s="52"/>
      <c r="B130" s="52"/>
      <c r="C130" s="52"/>
      <c r="D130" s="52"/>
      <c r="E130" s="52"/>
      <c r="F130" s="52"/>
      <c r="G130" s="52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</row>
    <row r="131" ht="14.25" customHeight="1">
      <c r="A131" s="52"/>
      <c r="B131" s="52"/>
      <c r="C131" s="52"/>
      <c r="D131" s="52"/>
      <c r="E131" s="52"/>
      <c r="F131" s="52"/>
      <c r="G131" s="52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</row>
    <row r="132" ht="14.25" customHeight="1">
      <c r="A132" s="52"/>
      <c r="B132" s="52"/>
      <c r="C132" s="52"/>
      <c r="D132" s="52"/>
      <c r="E132" s="52"/>
      <c r="F132" s="52"/>
      <c r="G132" s="52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</row>
    <row r="133" ht="14.25" customHeight="1">
      <c r="A133" s="52"/>
      <c r="B133" s="52"/>
      <c r="C133" s="52"/>
      <c r="D133" s="52"/>
      <c r="E133" s="52"/>
      <c r="F133" s="52"/>
      <c r="G133" s="52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</row>
    <row r="134" ht="14.25" customHeight="1">
      <c r="A134" s="52"/>
      <c r="B134" s="52"/>
      <c r="C134" s="52"/>
      <c r="D134" s="52"/>
      <c r="E134" s="52"/>
      <c r="F134" s="52"/>
      <c r="G134" s="52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</row>
    <row r="135" ht="14.25" customHeight="1">
      <c r="A135" s="52"/>
      <c r="B135" s="52"/>
      <c r="C135" s="52"/>
      <c r="D135" s="52"/>
      <c r="E135" s="52"/>
      <c r="F135" s="52"/>
      <c r="G135" s="52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</row>
    <row r="136" ht="14.25" customHeight="1">
      <c r="A136" s="52"/>
      <c r="B136" s="52"/>
      <c r="C136" s="52"/>
      <c r="D136" s="52"/>
      <c r="E136" s="52"/>
      <c r="F136" s="52"/>
      <c r="G136" s="52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</row>
    <row r="137" ht="14.25" customHeight="1">
      <c r="A137" s="52"/>
      <c r="B137" s="52"/>
      <c r="C137" s="52"/>
      <c r="D137" s="52"/>
      <c r="E137" s="52"/>
      <c r="F137" s="52"/>
      <c r="G137" s="52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</row>
    <row r="138" ht="14.25" customHeight="1">
      <c r="A138" s="52"/>
      <c r="B138" s="52"/>
      <c r="C138" s="52"/>
      <c r="D138" s="52"/>
      <c r="E138" s="52"/>
      <c r="F138" s="52"/>
      <c r="G138" s="52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</row>
    <row r="139" ht="14.25" customHeight="1">
      <c r="A139" s="52"/>
      <c r="B139" s="52"/>
      <c r="C139" s="52"/>
      <c r="D139" s="52"/>
      <c r="E139" s="52"/>
      <c r="F139" s="52"/>
      <c r="G139" s="52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</row>
    <row r="140" ht="14.25" customHeight="1">
      <c r="A140" s="52"/>
      <c r="B140" s="52"/>
      <c r="C140" s="52"/>
      <c r="D140" s="52"/>
      <c r="E140" s="52"/>
      <c r="F140" s="52"/>
      <c r="G140" s="52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</row>
    <row r="141" ht="14.25" customHeight="1">
      <c r="A141" s="52"/>
      <c r="B141" s="52"/>
      <c r="C141" s="52"/>
      <c r="D141" s="52"/>
      <c r="E141" s="52"/>
      <c r="F141" s="52"/>
      <c r="G141" s="52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</row>
    <row r="142" ht="14.25" customHeight="1">
      <c r="A142" s="52"/>
      <c r="B142" s="52"/>
      <c r="C142" s="52"/>
      <c r="D142" s="52"/>
      <c r="E142" s="52"/>
      <c r="F142" s="52"/>
      <c r="G142" s="52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</row>
    <row r="143" ht="14.25" customHeight="1">
      <c r="A143" s="52"/>
      <c r="B143" s="52"/>
      <c r="C143" s="52"/>
      <c r="D143" s="52"/>
      <c r="E143" s="52"/>
      <c r="F143" s="52"/>
      <c r="G143" s="52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</row>
    <row r="144" ht="14.25" customHeight="1">
      <c r="A144" s="52"/>
      <c r="B144" s="52"/>
      <c r="C144" s="52"/>
      <c r="D144" s="52"/>
      <c r="E144" s="52"/>
      <c r="F144" s="52"/>
      <c r="G144" s="52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</row>
    <row r="145" ht="14.25" customHeight="1">
      <c r="A145" s="52"/>
      <c r="B145" s="52"/>
      <c r="C145" s="52"/>
      <c r="D145" s="52"/>
      <c r="E145" s="52"/>
      <c r="F145" s="52"/>
      <c r="G145" s="52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</row>
    <row r="146" ht="14.25" customHeight="1">
      <c r="A146" s="52"/>
      <c r="B146" s="52"/>
      <c r="C146" s="52"/>
      <c r="D146" s="52"/>
      <c r="E146" s="52"/>
      <c r="F146" s="52"/>
      <c r="G146" s="52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</row>
    <row r="147" ht="14.25" customHeight="1">
      <c r="A147" s="52"/>
      <c r="B147" s="52"/>
      <c r="C147" s="52"/>
      <c r="D147" s="52"/>
      <c r="E147" s="52"/>
      <c r="F147" s="52"/>
      <c r="G147" s="52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</row>
    <row r="148" ht="14.25" customHeight="1">
      <c r="A148" s="52"/>
      <c r="B148" s="52"/>
      <c r="C148" s="52"/>
      <c r="D148" s="52"/>
      <c r="E148" s="52"/>
      <c r="F148" s="52"/>
      <c r="G148" s="52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</row>
    <row r="149" ht="14.25" customHeight="1">
      <c r="A149" s="52"/>
      <c r="B149" s="52"/>
      <c r="C149" s="52"/>
      <c r="D149" s="52"/>
      <c r="E149" s="52"/>
      <c r="F149" s="52"/>
      <c r="G149" s="52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</row>
    <row r="150" ht="14.25" customHeight="1">
      <c r="A150" s="52"/>
      <c r="B150" s="52"/>
      <c r="C150" s="52"/>
      <c r="D150" s="52"/>
      <c r="E150" s="52"/>
      <c r="F150" s="52"/>
      <c r="G150" s="52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</row>
    <row r="151" ht="14.25" customHeight="1">
      <c r="A151" s="52"/>
      <c r="B151" s="52"/>
      <c r="C151" s="52"/>
      <c r="D151" s="52"/>
      <c r="E151" s="52"/>
      <c r="F151" s="52"/>
      <c r="G151" s="52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</row>
    <row r="152" ht="14.25" customHeight="1">
      <c r="A152" s="52"/>
      <c r="B152" s="52"/>
      <c r="C152" s="52"/>
      <c r="D152" s="52"/>
      <c r="E152" s="52"/>
      <c r="F152" s="52"/>
      <c r="G152" s="52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</row>
    <row r="153" ht="14.25" customHeight="1">
      <c r="A153" s="52"/>
      <c r="B153" s="52"/>
      <c r="C153" s="52"/>
      <c r="D153" s="52"/>
      <c r="E153" s="52"/>
      <c r="F153" s="52"/>
      <c r="G153" s="52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</row>
    <row r="154" ht="14.25" customHeight="1">
      <c r="A154" s="52"/>
      <c r="B154" s="52"/>
      <c r="C154" s="52"/>
      <c r="D154" s="52"/>
      <c r="E154" s="52"/>
      <c r="F154" s="52"/>
      <c r="G154" s="52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</row>
    <row r="155" ht="14.25" customHeight="1">
      <c r="A155" s="52"/>
      <c r="B155" s="52"/>
      <c r="C155" s="52"/>
      <c r="D155" s="52"/>
      <c r="E155" s="52"/>
      <c r="F155" s="52"/>
      <c r="G155" s="52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</row>
    <row r="156" ht="14.25" customHeight="1">
      <c r="A156" s="52"/>
      <c r="B156" s="52"/>
      <c r="C156" s="52"/>
      <c r="D156" s="52"/>
      <c r="E156" s="52"/>
      <c r="F156" s="52"/>
      <c r="G156" s="52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</row>
    <row r="157" ht="14.25" customHeight="1">
      <c r="A157" s="52"/>
      <c r="B157" s="52"/>
      <c r="C157" s="52"/>
      <c r="D157" s="52"/>
      <c r="E157" s="52"/>
      <c r="F157" s="52"/>
      <c r="G157" s="52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</row>
    <row r="158" ht="14.25" customHeight="1">
      <c r="A158" s="52"/>
      <c r="B158" s="52"/>
      <c r="C158" s="52"/>
      <c r="D158" s="52"/>
      <c r="E158" s="52"/>
      <c r="F158" s="52"/>
      <c r="G158" s="52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</row>
    <row r="159" ht="14.25" customHeight="1">
      <c r="A159" s="52"/>
      <c r="B159" s="52"/>
      <c r="C159" s="52"/>
      <c r="D159" s="52"/>
      <c r="E159" s="52"/>
      <c r="F159" s="52"/>
      <c r="G159" s="52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</row>
    <row r="160" ht="14.25" customHeight="1">
      <c r="A160" s="52"/>
      <c r="B160" s="52"/>
      <c r="C160" s="52"/>
      <c r="D160" s="52"/>
      <c r="E160" s="52"/>
      <c r="F160" s="52"/>
      <c r="G160" s="52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</row>
    <row r="161" ht="14.25" customHeight="1">
      <c r="A161" s="52"/>
      <c r="B161" s="52"/>
      <c r="C161" s="52"/>
      <c r="D161" s="52"/>
      <c r="E161" s="52"/>
      <c r="F161" s="52"/>
      <c r="G161" s="52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</row>
    <row r="162" ht="14.25" customHeight="1">
      <c r="A162" s="52"/>
      <c r="B162" s="52"/>
      <c r="C162" s="52"/>
      <c r="D162" s="52"/>
      <c r="E162" s="52"/>
      <c r="F162" s="52"/>
      <c r="G162" s="52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</row>
    <row r="163" ht="14.25" customHeight="1">
      <c r="A163" s="52"/>
      <c r="B163" s="52"/>
      <c r="C163" s="52"/>
      <c r="D163" s="52"/>
      <c r="E163" s="52"/>
      <c r="F163" s="52"/>
      <c r="G163" s="52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</row>
    <row r="164" ht="14.25" customHeight="1">
      <c r="A164" s="52"/>
      <c r="B164" s="52"/>
      <c r="C164" s="52"/>
      <c r="D164" s="52"/>
      <c r="E164" s="52"/>
      <c r="F164" s="52"/>
      <c r="G164" s="52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</row>
    <row r="165" ht="14.25" customHeight="1">
      <c r="A165" s="52"/>
      <c r="B165" s="52"/>
      <c r="C165" s="52"/>
      <c r="D165" s="52"/>
      <c r="E165" s="52"/>
      <c r="F165" s="52"/>
      <c r="G165" s="52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</row>
    <row r="166" ht="14.25" customHeight="1">
      <c r="A166" s="52"/>
      <c r="B166" s="52"/>
      <c r="C166" s="52"/>
      <c r="D166" s="52"/>
      <c r="E166" s="52"/>
      <c r="F166" s="52"/>
      <c r="G166" s="52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</row>
    <row r="167" ht="14.25" customHeight="1">
      <c r="A167" s="52"/>
      <c r="B167" s="52"/>
      <c r="C167" s="52"/>
      <c r="D167" s="52"/>
      <c r="E167" s="52"/>
      <c r="F167" s="52"/>
      <c r="G167" s="52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</row>
    <row r="168" ht="14.25" customHeight="1">
      <c r="A168" s="52"/>
      <c r="B168" s="52"/>
      <c r="C168" s="52"/>
      <c r="D168" s="52"/>
      <c r="E168" s="52"/>
      <c r="F168" s="52"/>
      <c r="G168" s="52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</row>
    <row r="169" ht="14.25" customHeight="1">
      <c r="A169" s="52"/>
      <c r="B169" s="52"/>
      <c r="C169" s="52"/>
      <c r="D169" s="52"/>
      <c r="E169" s="52"/>
      <c r="F169" s="52"/>
      <c r="G169" s="52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</row>
    <row r="170" ht="14.25" customHeight="1">
      <c r="A170" s="52"/>
      <c r="B170" s="52"/>
      <c r="C170" s="52"/>
      <c r="D170" s="52"/>
      <c r="E170" s="52"/>
      <c r="F170" s="52"/>
      <c r="G170" s="52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</row>
    <row r="171" ht="14.25" customHeight="1">
      <c r="A171" s="52"/>
      <c r="B171" s="52"/>
      <c r="C171" s="52"/>
      <c r="D171" s="52"/>
      <c r="E171" s="52"/>
      <c r="F171" s="52"/>
      <c r="G171" s="52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</row>
    <row r="172" ht="14.25" customHeight="1">
      <c r="A172" s="52"/>
      <c r="B172" s="52"/>
      <c r="C172" s="52"/>
      <c r="D172" s="52"/>
      <c r="E172" s="52"/>
      <c r="F172" s="52"/>
      <c r="G172" s="52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</row>
    <row r="173" ht="14.25" customHeight="1">
      <c r="A173" s="52"/>
      <c r="B173" s="52"/>
      <c r="C173" s="52"/>
      <c r="D173" s="52"/>
      <c r="E173" s="52"/>
      <c r="F173" s="52"/>
      <c r="G173" s="52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</row>
    <row r="174" ht="14.25" customHeight="1">
      <c r="A174" s="52"/>
      <c r="B174" s="52"/>
      <c r="C174" s="52"/>
      <c r="D174" s="52"/>
      <c r="E174" s="52"/>
      <c r="F174" s="52"/>
      <c r="G174" s="52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</row>
    <row r="175" ht="14.25" customHeight="1">
      <c r="A175" s="52"/>
      <c r="B175" s="52"/>
      <c r="C175" s="52"/>
      <c r="D175" s="52"/>
      <c r="E175" s="52"/>
      <c r="F175" s="52"/>
      <c r="G175" s="52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</row>
    <row r="176" ht="14.25" customHeight="1">
      <c r="A176" s="52"/>
      <c r="B176" s="52"/>
      <c r="C176" s="52"/>
      <c r="D176" s="52"/>
      <c r="E176" s="52"/>
      <c r="F176" s="52"/>
      <c r="G176" s="52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</row>
    <row r="177" ht="14.25" customHeight="1">
      <c r="A177" s="52"/>
      <c r="B177" s="52"/>
      <c r="C177" s="52"/>
      <c r="D177" s="52"/>
      <c r="E177" s="52"/>
      <c r="F177" s="52"/>
      <c r="G177" s="52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</row>
    <row r="178" ht="14.25" customHeight="1">
      <c r="A178" s="52"/>
      <c r="B178" s="52"/>
      <c r="C178" s="52"/>
      <c r="D178" s="52"/>
      <c r="E178" s="52"/>
      <c r="F178" s="52"/>
      <c r="G178" s="52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</row>
    <row r="179" ht="14.25" customHeight="1">
      <c r="A179" s="52"/>
      <c r="B179" s="52"/>
      <c r="C179" s="52"/>
      <c r="D179" s="52"/>
      <c r="E179" s="52"/>
      <c r="F179" s="52"/>
      <c r="G179" s="52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</row>
    <row r="180" ht="14.25" customHeight="1">
      <c r="A180" s="52"/>
      <c r="B180" s="52"/>
      <c r="C180" s="52"/>
      <c r="D180" s="52"/>
      <c r="E180" s="52"/>
      <c r="F180" s="52"/>
      <c r="G180" s="52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</row>
    <row r="181" ht="14.25" customHeight="1">
      <c r="A181" s="52"/>
      <c r="B181" s="52"/>
      <c r="C181" s="52"/>
      <c r="D181" s="52"/>
      <c r="E181" s="52"/>
      <c r="F181" s="52"/>
      <c r="G181" s="52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</row>
    <row r="182" ht="14.25" customHeight="1">
      <c r="A182" s="52"/>
      <c r="B182" s="52"/>
      <c r="C182" s="52"/>
      <c r="D182" s="52"/>
      <c r="E182" s="52"/>
      <c r="F182" s="52"/>
      <c r="G182" s="52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</row>
    <row r="183" ht="14.25" customHeight="1">
      <c r="A183" s="52"/>
      <c r="B183" s="52"/>
      <c r="C183" s="52"/>
      <c r="D183" s="52"/>
      <c r="E183" s="52"/>
      <c r="F183" s="52"/>
      <c r="G183" s="52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</row>
    <row r="184" ht="14.25" customHeight="1">
      <c r="A184" s="52"/>
      <c r="B184" s="52"/>
      <c r="C184" s="52"/>
      <c r="D184" s="52"/>
      <c r="E184" s="52"/>
      <c r="F184" s="52"/>
      <c r="G184" s="52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</row>
    <row r="185" ht="14.25" customHeight="1">
      <c r="A185" s="52"/>
      <c r="B185" s="52"/>
      <c r="C185" s="52"/>
      <c r="D185" s="52"/>
      <c r="E185" s="52"/>
      <c r="F185" s="52"/>
      <c r="G185" s="52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</row>
    <row r="186" ht="14.25" customHeight="1">
      <c r="A186" s="52"/>
      <c r="B186" s="52"/>
      <c r="C186" s="52"/>
      <c r="D186" s="52"/>
      <c r="E186" s="52"/>
      <c r="F186" s="52"/>
      <c r="G186" s="52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</row>
    <row r="187" ht="14.25" customHeight="1">
      <c r="A187" s="52"/>
      <c r="B187" s="52"/>
      <c r="C187" s="52"/>
      <c r="D187" s="52"/>
      <c r="E187" s="52"/>
      <c r="F187" s="52"/>
      <c r="G187" s="52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</row>
    <row r="188" ht="14.25" customHeight="1">
      <c r="A188" s="52"/>
      <c r="B188" s="52"/>
      <c r="C188" s="52"/>
      <c r="D188" s="52"/>
      <c r="E188" s="52"/>
      <c r="F188" s="52"/>
      <c r="G188" s="52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</row>
    <row r="189" ht="14.25" customHeight="1">
      <c r="A189" s="52"/>
      <c r="B189" s="52"/>
      <c r="C189" s="52"/>
      <c r="D189" s="52"/>
      <c r="E189" s="52"/>
      <c r="F189" s="52"/>
      <c r="G189" s="52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</row>
    <row r="190" ht="14.25" customHeight="1">
      <c r="A190" s="52"/>
      <c r="B190" s="52"/>
      <c r="C190" s="52"/>
      <c r="D190" s="52"/>
      <c r="E190" s="52"/>
      <c r="F190" s="52"/>
      <c r="G190" s="52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</row>
    <row r="191" ht="14.25" customHeight="1">
      <c r="A191" s="52"/>
      <c r="B191" s="52"/>
      <c r="C191" s="52"/>
      <c r="D191" s="52"/>
      <c r="E191" s="52"/>
      <c r="F191" s="52"/>
      <c r="G191" s="52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</row>
    <row r="192" ht="14.25" customHeight="1">
      <c r="A192" s="52"/>
      <c r="B192" s="52"/>
      <c r="C192" s="52"/>
      <c r="D192" s="52"/>
      <c r="E192" s="52"/>
      <c r="F192" s="52"/>
      <c r="G192" s="52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</row>
    <row r="193" ht="14.25" customHeight="1">
      <c r="A193" s="52"/>
      <c r="B193" s="52"/>
      <c r="C193" s="52"/>
      <c r="D193" s="52"/>
      <c r="E193" s="52"/>
      <c r="F193" s="52"/>
      <c r="G193" s="52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</row>
    <row r="194" ht="14.25" customHeight="1">
      <c r="A194" s="52"/>
      <c r="B194" s="52"/>
      <c r="C194" s="52"/>
      <c r="D194" s="52"/>
      <c r="E194" s="52"/>
      <c r="F194" s="52"/>
      <c r="G194" s="52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</row>
    <row r="195" ht="14.25" customHeight="1">
      <c r="A195" s="52"/>
      <c r="B195" s="52"/>
      <c r="C195" s="52"/>
      <c r="D195" s="52"/>
      <c r="E195" s="52"/>
      <c r="F195" s="52"/>
      <c r="G195" s="52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</row>
    <row r="196" ht="14.25" customHeight="1">
      <c r="A196" s="52"/>
      <c r="B196" s="52"/>
      <c r="C196" s="52"/>
      <c r="D196" s="52"/>
      <c r="E196" s="52"/>
      <c r="F196" s="52"/>
      <c r="G196" s="52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</row>
    <row r="197" ht="14.25" customHeight="1">
      <c r="A197" s="52"/>
      <c r="B197" s="52"/>
      <c r="C197" s="52"/>
      <c r="D197" s="52"/>
      <c r="E197" s="52"/>
      <c r="F197" s="52"/>
      <c r="G197" s="52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</row>
    <row r="198" ht="14.25" customHeight="1">
      <c r="A198" s="52"/>
      <c r="B198" s="52"/>
      <c r="C198" s="52"/>
      <c r="D198" s="52"/>
      <c r="E198" s="52"/>
      <c r="F198" s="52"/>
      <c r="G198" s="52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</row>
    <row r="199" ht="14.25" customHeight="1">
      <c r="A199" s="52"/>
      <c r="B199" s="52"/>
      <c r="C199" s="52"/>
      <c r="D199" s="52"/>
      <c r="E199" s="52"/>
      <c r="F199" s="52"/>
      <c r="G199" s="52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</row>
    <row r="200" ht="14.25" customHeight="1">
      <c r="A200" s="52"/>
      <c r="B200" s="52"/>
      <c r="C200" s="52"/>
      <c r="D200" s="52"/>
      <c r="E200" s="52"/>
      <c r="F200" s="52"/>
      <c r="G200" s="52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</row>
    <row r="201" ht="14.25" customHeight="1">
      <c r="A201" s="52"/>
      <c r="B201" s="52"/>
      <c r="C201" s="52"/>
      <c r="D201" s="52"/>
      <c r="E201" s="52"/>
      <c r="F201" s="52"/>
      <c r="G201" s="52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</row>
    <row r="202" ht="14.25" customHeight="1">
      <c r="A202" s="52"/>
      <c r="B202" s="52"/>
      <c r="C202" s="52"/>
      <c r="D202" s="52"/>
      <c r="E202" s="52"/>
      <c r="F202" s="52"/>
      <c r="G202" s="52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</row>
    <row r="203" ht="14.25" customHeight="1">
      <c r="A203" s="52"/>
      <c r="B203" s="52"/>
      <c r="C203" s="52"/>
      <c r="D203" s="52"/>
      <c r="E203" s="52"/>
      <c r="F203" s="52"/>
      <c r="G203" s="52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</row>
    <row r="204" ht="14.25" customHeight="1">
      <c r="A204" s="52"/>
      <c r="B204" s="52"/>
      <c r="C204" s="52"/>
      <c r="D204" s="52"/>
      <c r="E204" s="52"/>
      <c r="F204" s="52"/>
      <c r="G204" s="52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</row>
    <row r="205" ht="14.25" customHeight="1">
      <c r="A205" s="52"/>
      <c r="B205" s="52"/>
      <c r="C205" s="52"/>
      <c r="D205" s="52"/>
      <c r="E205" s="52"/>
      <c r="F205" s="52"/>
      <c r="G205" s="52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</row>
    <row r="206" ht="14.25" customHeight="1">
      <c r="A206" s="52"/>
      <c r="B206" s="52"/>
      <c r="C206" s="52"/>
      <c r="D206" s="52"/>
      <c r="E206" s="52"/>
      <c r="F206" s="52"/>
      <c r="G206" s="52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</row>
    <row r="207" ht="14.25" customHeight="1">
      <c r="A207" s="52"/>
      <c r="B207" s="52"/>
      <c r="C207" s="52"/>
      <c r="D207" s="52"/>
      <c r="E207" s="52"/>
      <c r="F207" s="52"/>
      <c r="G207" s="52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</row>
    <row r="208" ht="14.25" customHeight="1">
      <c r="A208" s="52"/>
      <c r="B208" s="52"/>
      <c r="C208" s="52"/>
      <c r="D208" s="52"/>
      <c r="E208" s="52"/>
      <c r="F208" s="52"/>
      <c r="G208" s="52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</row>
    <row r="209" ht="14.25" customHeight="1">
      <c r="A209" s="52"/>
      <c r="B209" s="52"/>
      <c r="C209" s="52"/>
      <c r="D209" s="52"/>
      <c r="E209" s="52"/>
      <c r="F209" s="52"/>
      <c r="G209" s="52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</row>
    <row r="210" ht="14.25" customHeight="1">
      <c r="A210" s="52"/>
      <c r="B210" s="52"/>
      <c r="C210" s="52"/>
      <c r="D210" s="52"/>
      <c r="E210" s="52"/>
      <c r="F210" s="52"/>
      <c r="G210" s="52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</row>
    <row r="211" ht="14.25" customHeight="1">
      <c r="A211" s="52"/>
      <c r="B211" s="52"/>
      <c r="C211" s="52"/>
      <c r="D211" s="52"/>
      <c r="E211" s="52"/>
      <c r="F211" s="52"/>
      <c r="G211" s="52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</row>
    <row r="212" ht="14.25" customHeight="1">
      <c r="A212" s="52"/>
      <c r="B212" s="52"/>
      <c r="C212" s="52"/>
      <c r="D212" s="52"/>
      <c r="E212" s="52"/>
      <c r="F212" s="52"/>
      <c r="G212" s="52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</row>
    <row r="213" ht="14.25" customHeight="1">
      <c r="A213" s="52"/>
      <c r="B213" s="52"/>
      <c r="C213" s="52"/>
      <c r="D213" s="52"/>
      <c r="E213" s="52"/>
      <c r="F213" s="52"/>
      <c r="G213" s="52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</row>
    <row r="214" ht="14.25" customHeight="1">
      <c r="A214" s="52"/>
      <c r="B214" s="52"/>
      <c r="C214" s="52"/>
      <c r="D214" s="52"/>
      <c r="E214" s="52"/>
      <c r="F214" s="52"/>
      <c r="G214" s="52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</row>
    <row r="215" ht="14.25" customHeight="1">
      <c r="A215" s="52"/>
      <c r="B215" s="52"/>
      <c r="C215" s="52"/>
      <c r="D215" s="52"/>
      <c r="E215" s="52"/>
      <c r="F215" s="52"/>
      <c r="G215" s="52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</row>
    <row r="216" ht="14.25" customHeight="1">
      <c r="A216" s="52"/>
      <c r="B216" s="52"/>
      <c r="C216" s="52"/>
      <c r="D216" s="52"/>
      <c r="E216" s="52"/>
      <c r="F216" s="52"/>
      <c r="G216" s="52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</row>
    <row r="217" ht="14.25" customHeight="1">
      <c r="A217" s="52"/>
      <c r="B217" s="52"/>
      <c r="C217" s="52"/>
      <c r="D217" s="52"/>
      <c r="E217" s="52"/>
      <c r="F217" s="52"/>
      <c r="G217" s="52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</row>
    <row r="218" ht="14.25" customHeight="1">
      <c r="A218" s="52"/>
      <c r="B218" s="52"/>
      <c r="C218" s="52"/>
      <c r="D218" s="52"/>
      <c r="E218" s="52"/>
      <c r="F218" s="52"/>
      <c r="G218" s="52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</row>
    <row r="219" ht="14.25" customHeight="1">
      <c r="A219" s="52"/>
      <c r="B219" s="52"/>
      <c r="C219" s="52"/>
      <c r="D219" s="52"/>
      <c r="E219" s="52"/>
      <c r="F219" s="52"/>
      <c r="G219" s="52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</row>
    <row r="220" ht="14.25" customHeight="1">
      <c r="A220" s="52"/>
      <c r="B220" s="52"/>
      <c r="C220" s="52"/>
      <c r="D220" s="52"/>
      <c r="E220" s="52"/>
      <c r="F220" s="52"/>
      <c r="G220" s="52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</row>
    <row r="221" ht="14.25" customHeight="1">
      <c r="A221" s="52"/>
      <c r="B221" s="52"/>
      <c r="C221" s="52"/>
      <c r="D221" s="52"/>
      <c r="E221" s="52"/>
      <c r="F221" s="52"/>
      <c r="G221" s="52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</row>
    <row r="222" ht="14.25" customHeight="1">
      <c r="A222" s="52"/>
      <c r="B222" s="52"/>
      <c r="C222" s="52"/>
      <c r="D222" s="52"/>
      <c r="E222" s="52"/>
      <c r="F222" s="52"/>
      <c r="G222" s="52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</row>
    <row r="223" ht="14.25" customHeight="1">
      <c r="A223" s="52"/>
      <c r="B223" s="52"/>
      <c r="C223" s="52"/>
      <c r="D223" s="52"/>
      <c r="E223" s="52"/>
      <c r="F223" s="52"/>
      <c r="G223" s="52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</row>
    <row r="224" ht="14.25" customHeight="1">
      <c r="A224" s="52"/>
      <c r="B224" s="52"/>
      <c r="C224" s="52"/>
      <c r="D224" s="52"/>
      <c r="E224" s="52"/>
      <c r="F224" s="52"/>
      <c r="G224" s="52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</row>
    <row r="225" ht="14.25" customHeight="1">
      <c r="A225" s="52"/>
      <c r="B225" s="52"/>
      <c r="C225" s="52"/>
      <c r="D225" s="52"/>
      <c r="E225" s="52"/>
      <c r="F225" s="52"/>
      <c r="G225" s="52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</row>
    <row r="226" ht="14.25" customHeight="1">
      <c r="A226" s="52"/>
      <c r="B226" s="52"/>
      <c r="C226" s="52"/>
      <c r="D226" s="52"/>
      <c r="E226" s="52"/>
      <c r="F226" s="52"/>
      <c r="G226" s="52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</row>
    <row r="227" ht="14.25" customHeight="1">
      <c r="A227" s="52"/>
      <c r="B227" s="52"/>
      <c r="C227" s="52"/>
      <c r="D227" s="52"/>
      <c r="E227" s="52"/>
      <c r="F227" s="52"/>
      <c r="G227" s="52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</row>
    <row r="228" ht="14.25" customHeight="1">
      <c r="A228" s="52"/>
      <c r="B228" s="52"/>
      <c r="C228" s="52"/>
      <c r="D228" s="52"/>
      <c r="E228" s="52"/>
      <c r="F228" s="52"/>
      <c r="G228" s="52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</row>
    <row r="229" ht="14.25" customHeight="1">
      <c r="A229" s="52"/>
      <c r="B229" s="52"/>
      <c r="C229" s="52"/>
      <c r="D229" s="52"/>
      <c r="E229" s="52"/>
      <c r="F229" s="52"/>
      <c r="G229" s="52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</row>
    <row r="230" ht="14.25" customHeight="1">
      <c r="A230" s="52"/>
      <c r="B230" s="52"/>
      <c r="C230" s="52"/>
      <c r="D230" s="52"/>
      <c r="E230" s="52"/>
      <c r="F230" s="52"/>
      <c r="G230" s="52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</row>
    <row r="231" ht="14.25" customHeight="1">
      <c r="A231" s="52"/>
      <c r="B231" s="52"/>
      <c r="C231" s="52"/>
      <c r="D231" s="52"/>
      <c r="E231" s="52"/>
      <c r="F231" s="52"/>
      <c r="G231" s="52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</row>
    <row r="232" ht="14.25" customHeight="1">
      <c r="A232" s="52"/>
      <c r="B232" s="52"/>
      <c r="C232" s="52"/>
      <c r="D232" s="52"/>
      <c r="E232" s="52"/>
      <c r="F232" s="52"/>
      <c r="G232" s="52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</row>
    <row r="233" ht="14.25" customHeight="1">
      <c r="A233" s="52"/>
      <c r="B233" s="52"/>
      <c r="C233" s="52"/>
      <c r="D233" s="52"/>
      <c r="E233" s="52"/>
      <c r="F233" s="52"/>
      <c r="G233" s="52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</row>
    <row r="234" ht="14.25" customHeight="1">
      <c r="A234" s="52"/>
      <c r="B234" s="52"/>
      <c r="C234" s="52"/>
      <c r="D234" s="52"/>
      <c r="E234" s="52"/>
      <c r="F234" s="52"/>
      <c r="G234" s="52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</row>
    <row r="235" ht="14.25" customHeight="1">
      <c r="A235" s="52"/>
      <c r="B235" s="52"/>
      <c r="C235" s="52"/>
      <c r="D235" s="52"/>
      <c r="E235" s="52"/>
      <c r="F235" s="52"/>
      <c r="G235" s="52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</row>
    <row r="236" ht="14.25" customHeight="1">
      <c r="A236" s="52"/>
      <c r="B236" s="52"/>
      <c r="C236" s="52"/>
      <c r="D236" s="52"/>
      <c r="E236" s="52"/>
      <c r="F236" s="52"/>
      <c r="G236" s="52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</row>
    <row r="237" ht="14.25" customHeight="1">
      <c r="A237" s="52"/>
      <c r="B237" s="52"/>
      <c r="C237" s="52"/>
      <c r="D237" s="52"/>
      <c r="E237" s="52"/>
      <c r="F237" s="52"/>
      <c r="G237" s="52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</row>
    <row r="238" ht="14.25" customHeight="1">
      <c r="A238" s="52"/>
      <c r="B238" s="52"/>
      <c r="C238" s="52"/>
      <c r="D238" s="52"/>
      <c r="E238" s="52"/>
      <c r="F238" s="52"/>
      <c r="G238" s="52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</row>
    <row r="239" ht="14.25" customHeight="1">
      <c r="A239" s="52"/>
      <c r="B239" s="52"/>
      <c r="C239" s="52"/>
      <c r="D239" s="52"/>
      <c r="E239" s="52"/>
      <c r="F239" s="52"/>
      <c r="G239" s="52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</row>
    <row r="240" ht="14.25" customHeight="1">
      <c r="A240" s="52"/>
      <c r="B240" s="52"/>
      <c r="C240" s="52"/>
      <c r="D240" s="52"/>
      <c r="E240" s="52"/>
      <c r="F240" s="52"/>
      <c r="G240" s="52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</row>
    <row r="241" ht="14.25" customHeight="1">
      <c r="A241" s="52"/>
      <c r="B241" s="52"/>
      <c r="C241" s="52"/>
      <c r="D241" s="52"/>
      <c r="E241" s="52"/>
      <c r="F241" s="52"/>
      <c r="G241" s="52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</row>
    <row r="242" ht="14.25" customHeight="1">
      <c r="A242" s="52"/>
      <c r="B242" s="52"/>
      <c r="C242" s="52"/>
      <c r="D242" s="52"/>
      <c r="E242" s="52"/>
      <c r="F242" s="52"/>
      <c r="G242" s="52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</row>
    <row r="243" ht="14.25" customHeight="1">
      <c r="A243" s="52"/>
      <c r="B243" s="52"/>
      <c r="C243" s="52"/>
      <c r="D243" s="52"/>
      <c r="E243" s="52"/>
      <c r="F243" s="52"/>
      <c r="G243" s="52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</row>
    <row r="244" ht="14.25" customHeight="1">
      <c r="A244" s="52"/>
      <c r="B244" s="52"/>
      <c r="C244" s="52"/>
      <c r="D244" s="52"/>
      <c r="E244" s="52"/>
      <c r="F244" s="52"/>
      <c r="G244" s="52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</row>
    <row r="245" ht="14.25" customHeight="1">
      <c r="A245" s="52"/>
      <c r="B245" s="52"/>
      <c r="C245" s="52"/>
      <c r="D245" s="52"/>
      <c r="E245" s="52"/>
      <c r="F245" s="52"/>
      <c r="G245" s="52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</row>
    <row r="246" ht="14.25" customHeight="1">
      <c r="A246" s="52"/>
      <c r="B246" s="52"/>
      <c r="C246" s="52"/>
      <c r="D246" s="52"/>
      <c r="E246" s="52"/>
      <c r="F246" s="52"/>
      <c r="G246" s="52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</row>
    <row r="247" ht="14.25" customHeight="1">
      <c r="A247" s="52"/>
      <c r="B247" s="52"/>
      <c r="C247" s="52"/>
      <c r="D247" s="52"/>
      <c r="E247" s="52"/>
      <c r="F247" s="52"/>
      <c r="G247" s="52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</row>
    <row r="248" ht="14.25" customHeight="1">
      <c r="A248" s="52"/>
      <c r="B248" s="52"/>
      <c r="C248" s="52"/>
      <c r="D248" s="52"/>
      <c r="E248" s="52"/>
      <c r="F248" s="52"/>
      <c r="G248" s="52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</row>
    <row r="249" ht="14.25" customHeight="1">
      <c r="A249" s="52"/>
      <c r="B249" s="52"/>
      <c r="C249" s="52"/>
      <c r="D249" s="52"/>
      <c r="E249" s="52"/>
      <c r="F249" s="52"/>
      <c r="G249" s="52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</row>
    <row r="250" ht="14.25" customHeight="1">
      <c r="A250" s="52"/>
      <c r="B250" s="52"/>
      <c r="C250" s="52"/>
      <c r="D250" s="52"/>
      <c r="E250" s="52"/>
      <c r="F250" s="52"/>
      <c r="G250" s="52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</row>
    <row r="251" ht="14.25" customHeight="1">
      <c r="A251" s="52"/>
      <c r="B251" s="52"/>
      <c r="C251" s="52"/>
      <c r="D251" s="52"/>
      <c r="E251" s="52"/>
      <c r="F251" s="52"/>
      <c r="G251" s="52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</row>
    <row r="252" ht="14.25" customHeight="1">
      <c r="A252" s="52"/>
      <c r="B252" s="52"/>
      <c r="C252" s="52"/>
      <c r="D252" s="52"/>
      <c r="E252" s="52"/>
      <c r="F252" s="52"/>
      <c r="G252" s="52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</row>
    <row r="253" ht="14.25" customHeight="1">
      <c r="A253" s="52"/>
      <c r="B253" s="52"/>
      <c r="C253" s="52"/>
      <c r="D253" s="52"/>
      <c r="E253" s="52"/>
      <c r="F253" s="52"/>
      <c r="G253" s="52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</row>
    <row r="254" ht="14.25" customHeight="1">
      <c r="A254" s="52"/>
      <c r="B254" s="52"/>
      <c r="C254" s="52"/>
      <c r="D254" s="52"/>
      <c r="E254" s="52"/>
      <c r="F254" s="52"/>
      <c r="G254" s="52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</row>
    <row r="255" ht="14.25" customHeight="1">
      <c r="A255" s="52"/>
      <c r="B255" s="52"/>
      <c r="C255" s="52"/>
      <c r="D255" s="52"/>
      <c r="E255" s="52"/>
      <c r="F255" s="52"/>
      <c r="G255" s="52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</row>
    <row r="256" ht="14.25" customHeight="1">
      <c r="A256" s="52"/>
      <c r="B256" s="52"/>
      <c r="C256" s="52"/>
      <c r="D256" s="52"/>
      <c r="E256" s="52"/>
      <c r="F256" s="52"/>
      <c r="G256" s="52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</row>
    <row r="257" ht="14.25" customHeight="1">
      <c r="A257" s="52"/>
      <c r="B257" s="52"/>
      <c r="C257" s="52"/>
      <c r="D257" s="52"/>
      <c r="E257" s="52"/>
      <c r="F257" s="52"/>
      <c r="G257" s="52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</row>
    <row r="258" ht="14.25" customHeight="1">
      <c r="A258" s="52"/>
      <c r="B258" s="52"/>
      <c r="C258" s="52"/>
      <c r="D258" s="52"/>
      <c r="E258" s="52"/>
      <c r="F258" s="52"/>
      <c r="G258" s="52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</row>
    <row r="259" ht="14.25" customHeight="1">
      <c r="A259" s="52"/>
      <c r="B259" s="52"/>
      <c r="C259" s="52"/>
      <c r="D259" s="52"/>
      <c r="E259" s="52"/>
      <c r="F259" s="52"/>
      <c r="G259" s="52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</row>
    <row r="260" ht="14.25" customHeight="1">
      <c r="A260" s="52"/>
      <c r="B260" s="52"/>
      <c r="C260" s="52"/>
      <c r="D260" s="52"/>
      <c r="E260" s="52"/>
      <c r="F260" s="52"/>
      <c r="G260" s="52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</row>
    <row r="261" ht="14.25" customHeight="1">
      <c r="A261" s="52"/>
      <c r="B261" s="52"/>
      <c r="C261" s="52"/>
      <c r="D261" s="52"/>
      <c r="E261" s="52"/>
      <c r="F261" s="52"/>
      <c r="G261" s="52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</row>
    <row r="262" ht="14.25" customHeight="1">
      <c r="A262" s="52"/>
      <c r="B262" s="52"/>
      <c r="C262" s="52"/>
      <c r="D262" s="52"/>
      <c r="E262" s="52"/>
      <c r="F262" s="52"/>
      <c r="G262" s="52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</row>
    <row r="263" ht="14.25" customHeight="1">
      <c r="A263" s="52"/>
      <c r="B263" s="52"/>
      <c r="C263" s="52"/>
      <c r="D263" s="52"/>
      <c r="E263" s="52"/>
      <c r="F263" s="52"/>
      <c r="G263" s="52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</row>
    <row r="264" ht="14.25" customHeight="1">
      <c r="A264" s="52"/>
      <c r="B264" s="52"/>
      <c r="C264" s="52"/>
      <c r="D264" s="52"/>
      <c r="E264" s="52"/>
      <c r="F264" s="52"/>
      <c r="G264" s="52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</row>
    <row r="265" ht="14.25" customHeight="1">
      <c r="A265" s="52"/>
      <c r="B265" s="52"/>
      <c r="C265" s="52"/>
      <c r="D265" s="52"/>
      <c r="E265" s="52"/>
      <c r="F265" s="52"/>
      <c r="G265" s="52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</row>
    <row r="266" ht="14.25" customHeight="1">
      <c r="A266" s="52"/>
      <c r="B266" s="52"/>
      <c r="C266" s="52"/>
      <c r="D266" s="52"/>
      <c r="E266" s="52"/>
      <c r="F266" s="52"/>
      <c r="G266" s="52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</row>
    <row r="267" ht="14.25" customHeight="1">
      <c r="A267" s="52"/>
      <c r="B267" s="52"/>
      <c r="C267" s="52"/>
      <c r="D267" s="52"/>
      <c r="E267" s="52"/>
      <c r="F267" s="52"/>
      <c r="G267" s="52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</row>
    <row r="268" ht="14.25" customHeight="1">
      <c r="A268" s="52"/>
      <c r="B268" s="52"/>
      <c r="C268" s="52"/>
      <c r="D268" s="52"/>
      <c r="E268" s="52"/>
      <c r="F268" s="52"/>
      <c r="G268" s="52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</row>
    <row r="269" ht="14.25" customHeight="1">
      <c r="A269" s="52"/>
      <c r="B269" s="52"/>
      <c r="C269" s="52"/>
      <c r="D269" s="52"/>
      <c r="E269" s="52"/>
      <c r="F269" s="52"/>
      <c r="G269" s="52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</row>
    <row r="270" ht="14.25" customHeight="1">
      <c r="A270" s="52"/>
      <c r="B270" s="52"/>
      <c r="C270" s="52"/>
      <c r="D270" s="52"/>
      <c r="E270" s="52"/>
      <c r="F270" s="52"/>
      <c r="G270" s="52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</row>
    <row r="271" ht="14.25" customHeight="1">
      <c r="A271" s="52"/>
      <c r="B271" s="52"/>
      <c r="C271" s="52"/>
      <c r="D271" s="52"/>
      <c r="E271" s="52"/>
      <c r="F271" s="52"/>
      <c r="G271" s="52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</row>
    <row r="272" ht="14.25" customHeight="1">
      <c r="A272" s="52"/>
      <c r="B272" s="52"/>
      <c r="C272" s="52"/>
      <c r="D272" s="52"/>
      <c r="E272" s="52"/>
      <c r="F272" s="52"/>
      <c r="G272" s="52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</row>
    <row r="273" ht="14.25" customHeight="1">
      <c r="A273" s="52"/>
      <c r="B273" s="52"/>
      <c r="C273" s="52"/>
      <c r="D273" s="52"/>
      <c r="E273" s="52"/>
      <c r="F273" s="52"/>
      <c r="G273" s="52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</row>
    <row r="274" ht="14.25" customHeight="1">
      <c r="A274" s="52"/>
      <c r="B274" s="52"/>
      <c r="C274" s="52"/>
      <c r="D274" s="52"/>
      <c r="E274" s="52"/>
      <c r="F274" s="52"/>
      <c r="G274" s="52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</row>
    <row r="275" ht="14.25" customHeight="1">
      <c r="A275" s="52"/>
      <c r="B275" s="52"/>
      <c r="C275" s="52"/>
      <c r="D275" s="52"/>
      <c r="E275" s="52"/>
      <c r="F275" s="52"/>
      <c r="G275" s="52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</row>
    <row r="276" ht="14.25" customHeight="1">
      <c r="A276" s="52"/>
      <c r="B276" s="52"/>
      <c r="C276" s="52"/>
      <c r="D276" s="52"/>
      <c r="E276" s="52"/>
      <c r="F276" s="52"/>
      <c r="G276" s="52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</row>
    <row r="277" ht="14.25" customHeight="1">
      <c r="A277" s="52"/>
      <c r="B277" s="52"/>
      <c r="C277" s="52"/>
      <c r="D277" s="52"/>
      <c r="E277" s="52"/>
      <c r="F277" s="52"/>
      <c r="G277" s="52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</row>
    <row r="278" ht="14.25" customHeight="1">
      <c r="A278" s="52"/>
      <c r="B278" s="52"/>
      <c r="C278" s="52"/>
      <c r="D278" s="52"/>
      <c r="E278" s="52"/>
      <c r="F278" s="52"/>
      <c r="G278" s="52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</row>
    <row r="279" ht="14.25" customHeight="1">
      <c r="A279" s="52"/>
      <c r="B279" s="52"/>
      <c r="C279" s="52"/>
      <c r="D279" s="52"/>
      <c r="E279" s="52"/>
      <c r="F279" s="52"/>
      <c r="G279" s="52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</row>
    <row r="280" ht="14.25" customHeight="1">
      <c r="A280" s="52"/>
      <c r="B280" s="52"/>
      <c r="C280" s="52"/>
      <c r="D280" s="52"/>
      <c r="E280" s="52"/>
      <c r="F280" s="52"/>
      <c r="G280" s="52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</row>
    <row r="281" ht="14.25" customHeight="1">
      <c r="A281" s="52"/>
      <c r="B281" s="52"/>
      <c r="C281" s="52"/>
      <c r="D281" s="52"/>
      <c r="E281" s="52"/>
      <c r="F281" s="52"/>
      <c r="G281" s="52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</row>
    <row r="282" ht="14.25" customHeight="1">
      <c r="A282" s="52"/>
      <c r="B282" s="52"/>
      <c r="C282" s="52"/>
      <c r="D282" s="52"/>
      <c r="E282" s="52"/>
      <c r="F282" s="52"/>
      <c r="G282" s="52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</row>
    <row r="283" ht="14.25" customHeight="1">
      <c r="A283" s="52"/>
      <c r="B283" s="52"/>
      <c r="C283" s="52"/>
      <c r="D283" s="52"/>
      <c r="E283" s="52"/>
      <c r="F283" s="52"/>
      <c r="G283" s="52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</row>
    <row r="284" ht="14.25" customHeight="1">
      <c r="A284" s="52"/>
      <c r="B284" s="52"/>
      <c r="C284" s="52"/>
      <c r="D284" s="52"/>
      <c r="E284" s="52"/>
      <c r="F284" s="52"/>
      <c r="G284" s="52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</row>
    <row r="285" ht="14.25" customHeight="1">
      <c r="A285" s="52"/>
      <c r="B285" s="52"/>
      <c r="C285" s="52"/>
      <c r="D285" s="52"/>
      <c r="E285" s="52"/>
      <c r="F285" s="52"/>
      <c r="G285" s="52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</row>
    <row r="286" ht="14.25" customHeight="1">
      <c r="A286" s="52"/>
      <c r="B286" s="52"/>
      <c r="C286" s="52"/>
      <c r="D286" s="52"/>
      <c r="E286" s="52"/>
      <c r="F286" s="52"/>
      <c r="G286" s="52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</row>
    <row r="287" ht="14.25" customHeight="1">
      <c r="A287" s="52"/>
      <c r="B287" s="52"/>
      <c r="C287" s="52"/>
      <c r="D287" s="52"/>
      <c r="E287" s="52"/>
      <c r="F287" s="52"/>
      <c r="G287" s="52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</row>
    <row r="288" ht="14.25" customHeight="1">
      <c r="A288" s="52"/>
      <c r="B288" s="52"/>
      <c r="C288" s="52"/>
      <c r="D288" s="52"/>
      <c r="E288" s="52"/>
      <c r="F288" s="52"/>
      <c r="G288" s="52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</row>
    <row r="289" ht="14.25" customHeight="1">
      <c r="A289" s="52"/>
      <c r="B289" s="52"/>
      <c r="C289" s="52"/>
      <c r="D289" s="52"/>
      <c r="E289" s="52"/>
      <c r="F289" s="52"/>
      <c r="G289" s="52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</row>
    <row r="290" ht="14.25" customHeight="1">
      <c r="A290" s="52"/>
      <c r="B290" s="52"/>
      <c r="C290" s="52"/>
      <c r="D290" s="52"/>
      <c r="E290" s="52"/>
      <c r="F290" s="52"/>
      <c r="G290" s="52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</row>
    <row r="291" ht="14.25" customHeight="1">
      <c r="A291" s="52"/>
      <c r="B291" s="52"/>
      <c r="C291" s="52"/>
      <c r="D291" s="52"/>
      <c r="E291" s="52"/>
      <c r="F291" s="52"/>
      <c r="G291" s="52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</row>
    <row r="292" ht="14.25" customHeight="1">
      <c r="A292" s="52"/>
      <c r="B292" s="52"/>
      <c r="C292" s="52"/>
      <c r="D292" s="52"/>
      <c r="E292" s="52"/>
      <c r="F292" s="52"/>
      <c r="G292" s="52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</row>
    <row r="293" ht="14.25" customHeight="1">
      <c r="A293" s="52"/>
      <c r="B293" s="52"/>
      <c r="C293" s="52"/>
      <c r="D293" s="52"/>
      <c r="E293" s="52"/>
      <c r="F293" s="52"/>
      <c r="G293" s="52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</row>
    <row r="294" ht="14.25" customHeight="1">
      <c r="A294" s="52"/>
      <c r="B294" s="52"/>
      <c r="C294" s="52"/>
      <c r="D294" s="52"/>
      <c r="E294" s="52"/>
      <c r="F294" s="52"/>
      <c r="G294" s="52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</row>
    <row r="295" ht="14.25" customHeight="1">
      <c r="A295" s="52"/>
      <c r="B295" s="52"/>
      <c r="C295" s="52"/>
      <c r="D295" s="52"/>
      <c r="E295" s="52"/>
      <c r="F295" s="52"/>
      <c r="G295" s="52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</row>
    <row r="296" ht="14.25" customHeight="1">
      <c r="A296" s="52"/>
      <c r="B296" s="52"/>
      <c r="C296" s="52"/>
      <c r="D296" s="52"/>
      <c r="E296" s="52"/>
      <c r="F296" s="52"/>
      <c r="G296" s="52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</row>
    <row r="297" ht="14.25" customHeight="1">
      <c r="A297" s="52"/>
      <c r="B297" s="52"/>
      <c r="C297" s="52"/>
      <c r="D297" s="52"/>
      <c r="E297" s="52"/>
      <c r="F297" s="52"/>
      <c r="G297" s="52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</row>
    <row r="298" ht="14.25" customHeight="1">
      <c r="A298" s="52"/>
      <c r="B298" s="52"/>
      <c r="C298" s="52"/>
      <c r="D298" s="52"/>
      <c r="E298" s="52"/>
      <c r="F298" s="52"/>
      <c r="G298" s="52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</row>
    <row r="299" ht="14.25" customHeight="1">
      <c r="A299" s="52"/>
      <c r="B299" s="52"/>
      <c r="C299" s="52"/>
      <c r="D299" s="52"/>
      <c r="E299" s="52"/>
      <c r="F299" s="52"/>
      <c r="G299" s="52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</row>
    <row r="300" ht="14.25" customHeight="1">
      <c r="A300" s="52"/>
      <c r="B300" s="52"/>
      <c r="C300" s="52"/>
      <c r="D300" s="52"/>
      <c r="E300" s="52"/>
      <c r="F300" s="52"/>
      <c r="G300" s="52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</row>
    <row r="301" ht="14.25" customHeight="1">
      <c r="A301" s="52"/>
      <c r="B301" s="52"/>
      <c r="C301" s="52"/>
      <c r="D301" s="52"/>
      <c r="E301" s="52"/>
      <c r="F301" s="52"/>
      <c r="G301" s="52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</row>
    <row r="302" ht="14.25" customHeight="1">
      <c r="A302" s="52"/>
      <c r="B302" s="52"/>
      <c r="C302" s="52"/>
      <c r="D302" s="52"/>
      <c r="E302" s="52"/>
      <c r="F302" s="52"/>
      <c r="G302" s="52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</row>
    <row r="303" ht="14.25" customHeight="1">
      <c r="A303" s="52"/>
      <c r="B303" s="52"/>
      <c r="C303" s="52"/>
      <c r="D303" s="52"/>
      <c r="E303" s="52"/>
      <c r="F303" s="52"/>
      <c r="G303" s="52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</row>
    <row r="304" ht="14.25" customHeight="1">
      <c r="A304" s="52"/>
      <c r="B304" s="52"/>
      <c r="C304" s="52"/>
      <c r="D304" s="52"/>
      <c r="E304" s="52"/>
      <c r="F304" s="52"/>
      <c r="G304" s="52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</row>
    <row r="305" ht="14.25" customHeight="1">
      <c r="A305" s="52"/>
      <c r="B305" s="52"/>
      <c r="C305" s="52"/>
      <c r="D305" s="52"/>
      <c r="E305" s="52"/>
      <c r="F305" s="52"/>
      <c r="G305" s="52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</row>
    <row r="306" ht="14.25" customHeight="1">
      <c r="A306" s="52"/>
      <c r="B306" s="52"/>
      <c r="C306" s="52"/>
      <c r="D306" s="52"/>
      <c r="E306" s="52"/>
      <c r="F306" s="52"/>
      <c r="G306" s="52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</row>
    <row r="307" ht="14.25" customHeight="1">
      <c r="A307" s="52"/>
      <c r="B307" s="52"/>
      <c r="C307" s="52"/>
      <c r="D307" s="52"/>
      <c r="E307" s="52"/>
      <c r="F307" s="52"/>
      <c r="G307" s="52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</row>
    <row r="308" ht="14.25" customHeight="1">
      <c r="A308" s="52"/>
      <c r="B308" s="52"/>
      <c r="C308" s="52"/>
      <c r="D308" s="52"/>
      <c r="E308" s="52"/>
      <c r="F308" s="52"/>
      <c r="G308" s="52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</row>
    <row r="309" ht="14.25" customHeight="1">
      <c r="A309" s="52"/>
      <c r="B309" s="52"/>
      <c r="C309" s="52"/>
      <c r="D309" s="52"/>
      <c r="E309" s="52"/>
      <c r="F309" s="52"/>
      <c r="G309" s="52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</row>
    <row r="310" ht="14.25" customHeight="1">
      <c r="A310" s="52"/>
      <c r="B310" s="52"/>
      <c r="C310" s="52"/>
      <c r="D310" s="52"/>
      <c r="E310" s="52"/>
      <c r="F310" s="52"/>
      <c r="G310" s="52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</row>
    <row r="311" ht="14.25" customHeight="1">
      <c r="A311" s="52"/>
      <c r="B311" s="52"/>
      <c r="C311" s="52"/>
      <c r="D311" s="52"/>
      <c r="E311" s="52"/>
      <c r="F311" s="52"/>
      <c r="G311" s="52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</row>
    <row r="312" ht="14.25" customHeight="1">
      <c r="A312" s="52"/>
      <c r="B312" s="52"/>
      <c r="C312" s="52"/>
      <c r="D312" s="52"/>
      <c r="E312" s="52"/>
      <c r="F312" s="52"/>
      <c r="G312" s="52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</row>
    <row r="313" ht="14.25" customHeight="1">
      <c r="A313" s="52"/>
      <c r="B313" s="52"/>
      <c r="C313" s="52"/>
      <c r="D313" s="52"/>
      <c r="E313" s="52"/>
      <c r="F313" s="52"/>
      <c r="G313" s="52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</row>
    <row r="314" ht="14.25" customHeight="1">
      <c r="A314" s="52"/>
      <c r="B314" s="52"/>
      <c r="C314" s="52"/>
      <c r="D314" s="52"/>
      <c r="E314" s="52"/>
      <c r="F314" s="52"/>
      <c r="G314" s="52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</row>
    <row r="315" ht="14.25" customHeight="1">
      <c r="A315" s="52"/>
      <c r="B315" s="52"/>
      <c r="C315" s="52"/>
      <c r="D315" s="52"/>
      <c r="E315" s="52"/>
      <c r="F315" s="52"/>
      <c r="G315" s="52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</row>
    <row r="316" ht="14.25" customHeight="1">
      <c r="A316" s="52"/>
      <c r="B316" s="52"/>
      <c r="C316" s="52"/>
      <c r="D316" s="52"/>
      <c r="E316" s="52"/>
      <c r="F316" s="52"/>
      <c r="G316" s="52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</row>
    <row r="317" ht="14.25" customHeight="1">
      <c r="A317" s="52"/>
      <c r="B317" s="52"/>
      <c r="C317" s="52"/>
      <c r="D317" s="52"/>
      <c r="E317" s="52"/>
      <c r="F317" s="52"/>
      <c r="G317" s="52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</row>
    <row r="318" ht="14.25" customHeight="1">
      <c r="A318" s="52"/>
      <c r="B318" s="52"/>
      <c r="C318" s="52"/>
      <c r="D318" s="52"/>
      <c r="E318" s="52"/>
      <c r="F318" s="52"/>
      <c r="G318" s="52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</row>
    <row r="319" ht="14.25" customHeight="1">
      <c r="A319" s="52"/>
      <c r="B319" s="52"/>
      <c r="C319" s="52"/>
      <c r="D319" s="52"/>
      <c r="E319" s="52"/>
      <c r="F319" s="52"/>
      <c r="G319" s="52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</row>
    <row r="320" ht="14.25" customHeight="1">
      <c r="A320" s="52"/>
      <c r="B320" s="52"/>
      <c r="C320" s="52"/>
      <c r="D320" s="52"/>
      <c r="E320" s="52"/>
      <c r="F320" s="52"/>
      <c r="G320" s="52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</row>
    <row r="321" ht="14.25" customHeight="1">
      <c r="A321" s="52"/>
      <c r="B321" s="52"/>
      <c r="C321" s="52"/>
      <c r="D321" s="52"/>
      <c r="E321" s="52"/>
      <c r="F321" s="52"/>
      <c r="G321" s="52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</row>
    <row r="322" ht="14.25" customHeight="1">
      <c r="A322" s="52"/>
      <c r="B322" s="52"/>
      <c r="C322" s="52"/>
      <c r="D322" s="52"/>
      <c r="E322" s="52"/>
      <c r="F322" s="52"/>
      <c r="G322" s="52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</row>
    <row r="323" ht="14.25" customHeight="1">
      <c r="A323" s="52"/>
      <c r="B323" s="52"/>
      <c r="C323" s="52"/>
      <c r="D323" s="52"/>
      <c r="E323" s="52"/>
      <c r="F323" s="52"/>
      <c r="G323" s="52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</row>
    <row r="324" ht="14.25" customHeight="1">
      <c r="A324" s="52"/>
      <c r="B324" s="52"/>
      <c r="C324" s="52"/>
      <c r="D324" s="52"/>
      <c r="E324" s="52"/>
      <c r="F324" s="52"/>
      <c r="G324" s="52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</row>
    <row r="325" ht="14.25" customHeight="1">
      <c r="A325" s="52"/>
      <c r="B325" s="52"/>
      <c r="C325" s="52"/>
      <c r="D325" s="52"/>
      <c r="E325" s="52"/>
      <c r="F325" s="52"/>
      <c r="G325" s="52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</row>
    <row r="326" ht="14.25" customHeight="1">
      <c r="A326" s="52"/>
      <c r="B326" s="52"/>
      <c r="C326" s="52"/>
      <c r="D326" s="52"/>
      <c r="E326" s="52"/>
      <c r="F326" s="52"/>
      <c r="G326" s="52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</row>
    <row r="327" ht="14.25" customHeight="1">
      <c r="A327" s="52"/>
      <c r="B327" s="52"/>
      <c r="C327" s="52"/>
      <c r="D327" s="52"/>
      <c r="E327" s="52"/>
      <c r="F327" s="52"/>
      <c r="G327" s="52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</row>
    <row r="328" ht="14.25" customHeight="1">
      <c r="A328" s="52"/>
      <c r="B328" s="52"/>
      <c r="C328" s="52"/>
      <c r="D328" s="52"/>
      <c r="E328" s="52"/>
      <c r="F328" s="52"/>
      <c r="G328" s="52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</row>
    <row r="329" ht="14.25" customHeight="1">
      <c r="A329" s="52"/>
      <c r="B329" s="52"/>
      <c r="C329" s="52"/>
      <c r="D329" s="52"/>
      <c r="E329" s="52"/>
      <c r="F329" s="52"/>
      <c r="G329" s="52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</row>
    <row r="330" ht="14.25" customHeight="1">
      <c r="A330" s="52"/>
      <c r="B330" s="52"/>
      <c r="C330" s="52"/>
      <c r="D330" s="52"/>
      <c r="E330" s="52"/>
      <c r="F330" s="52"/>
      <c r="G330" s="52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</row>
    <row r="331" ht="14.25" customHeight="1">
      <c r="A331" s="52"/>
      <c r="B331" s="52"/>
      <c r="C331" s="52"/>
      <c r="D331" s="52"/>
      <c r="E331" s="52"/>
      <c r="F331" s="52"/>
      <c r="G331" s="52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</row>
    <row r="332" ht="14.25" customHeight="1">
      <c r="A332" s="52"/>
      <c r="B332" s="52"/>
      <c r="C332" s="52"/>
      <c r="D332" s="52"/>
      <c r="E332" s="52"/>
      <c r="F332" s="52"/>
      <c r="G332" s="52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</row>
    <row r="333" ht="14.25" customHeight="1">
      <c r="A333" s="52"/>
      <c r="B333" s="52"/>
      <c r="C333" s="52"/>
      <c r="D333" s="52"/>
      <c r="E333" s="52"/>
      <c r="F333" s="52"/>
      <c r="G333" s="52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</row>
    <row r="334" ht="14.25" customHeight="1">
      <c r="A334" s="52"/>
      <c r="B334" s="52"/>
      <c r="C334" s="52"/>
      <c r="D334" s="52"/>
      <c r="E334" s="52"/>
      <c r="F334" s="52"/>
      <c r="G334" s="52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</row>
    <row r="335" ht="14.25" customHeight="1">
      <c r="A335" s="52"/>
      <c r="B335" s="52"/>
      <c r="C335" s="52"/>
      <c r="D335" s="52"/>
      <c r="E335" s="52"/>
      <c r="F335" s="52"/>
      <c r="G335" s="52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</row>
    <row r="336" ht="14.25" customHeight="1">
      <c r="A336" s="52"/>
      <c r="B336" s="52"/>
      <c r="C336" s="52"/>
      <c r="D336" s="52"/>
      <c r="E336" s="52"/>
      <c r="F336" s="52"/>
      <c r="G336" s="52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</row>
    <row r="337" ht="14.25" customHeight="1">
      <c r="A337" s="52"/>
      <c r="B337" s="52"/>
      <c r="C337" s="52"/>
      <c r="D337" s="52"/>
      <c r="E337" s="52"/>
      <c r="F337" s="52"/>
      <c r="G337" s="52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</row>
    <row r="338" ht="14.25" customHeight="1">
      <c r="A338" s="52"/>
      <c r="B338" s="52"/>
      <c r="C338" s="52"/>
      <c r="D338" s="52"/>
      <c r="E338" s="52"/>
      <c r="F338" s="52"/>
      <c r="G338" s="52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</row>
    <row r="339" ht="14.25" customHeight="1">
      <c r="A339" s="52"/>
      <c r="B339" s="52"/>
      <c r="C339" s="52"/>
      <c r="D339" s="52"/>
      <c r="E339" s="52"/>
      <c r="F339" s="52"/>
      <c r="G339" s="52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</row>
    <row r="340" ht="14.25" customHeight="1">
      <c r="A340" s="52"/>
      <c r="B340" s="52"/>
      <c r="C340" s="52"/>
      <c r="D340" s="52"/>
      <c r="E340" s="52"/>
      <c r="F340" s="52"/>
      <c r="G340" s="52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</row>
    <row r="341" ht="14.25" customHeight="1">
      <c r="A341" s="52"/>
      <c r="B341" s="52"/>
      <c r="C341" s="52"/>
      <c r="D341" s="52"/>
      <c r="E341" s="52"/>
      <c r="F341" s="52"/>
      <c r="G341" s="52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</row>
    <row r="342" ht="14.25" customHeight="1">
      <c r="A342" s="52"/>
      <c r="B342" s="52"/>
      <c r="C342" s="52"/>
      <c r="D342" s="52"/>
      <c r="E342" s="52"/>
      <c r="F342" s="52"/>
      <c r="G342" s="52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</row>
    <row r="343" ht="14.25" customHeight="1">
      <c r="A343" s="52"/>
      <c r="B343" s="52"/>
      <c r="C343" s="52"/>
      <c r="D343" s="52"/>
      <c r="E343" s="52"/>
      <c r="F343" s="52"/>
      <c r="G343" s="52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</row>
    <row r="344" ht="14.25" customHeight="1">
      <c r="A344" s="52"/>
      <c r="B344" s="52"/>
      <c r="C344" s="52"/>
      <c r="D344" s="52"/>
      <c r="E344" s="52"/>
      <c r="F344" s="52"/>
      <c r="G344" s="52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</row>
    <row r="345" ht="14.25" customHeight="1">
      <c r="A345" s="52"/>
      <c r="B345" s="52"/>
      <c r="C345" s="52"/>
      <c r="D345" s="52"/>
      <c r="E345" s="52"/>
      <c r="F345" s="52"/>
      <c r="G345" s="52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</row>
    <row r="346" ht="14.25" customHeight="1">
      <c r="A346" s="52"/>
      <c r="B346" s="52"/>
      <c r="C346" s="52"/>
      <c r="D346" s="52"/>
      <c r="E346" s="52"/>
      <c r="F346" s="52"/>
      <c r="G346" s="52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</row>
    <row r="347" ht="14.25" customHeight="1">
      <c r="A347" s="52"/>
      <c r="B347" s="52"/>
      <c r="C347" s="52"/>
      <c r="D347" s="52"/>
      <c r="E347" s="52"/>
      <c r="F347" s="52"/>
      <c r="G347" s="52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</row>
    <row r="348" ht="14.25" customHeight="1">
      <c r="A348" s="52"/>
      <c r="B348" s="52"/>
      <c r="C348" s="52"/>
      <c r="D348" s="52"/>
      <c r="E348" s="52"/>
      <c r="F348" s="52"/>
      <c r="G348" s="52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</row>
    <row r="349" ht="14.25" customHeight="1">
      <c r="A349" s="52"/>
      <c r="B349" s="52"/>
      <c r="C349" s="52"/>
      <c r="D349" s="52"/>
      <c r="E349" s="52"/>
      <c r="F349" s="52"/>
      <c r="G349" s="52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</row>
    <row r="350" ht="14.25" customHeight="1">
      <c r="A350" s="52"/>
      <c r="B350" s="52"/>
      <c r="C350" s="52"/>
      <c r="D350" s="52"/>
      <c r="E350" s="52"/>
      <c r="F350" s="52"/>
      <c r="G350" s="52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</row>
    <row r="351" ht="14.25" customHeight="1">
      <c r="A351" s="52"/>
      <c r="B351" s="52"/>
      <c r="C351" s="52"/>
      <c r="D351" s="52"/>
      <c r="E351" s="52"/>
      <c r="F351" s="52"/>
      <c r="G351" s="52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</row>
    <row r="352" ht="14.25" customHeight="1">
      <c r="A352" s="52"/>
      <c r="B352" s="52"/>
      <c r="C352" s="52"/>
      <c r="D352" s="52"/>
      <c r="E352" s="52"/>
      <c r="F352" s="52"/>
      <c r="G352" s="52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</row>
    <row r="353" ht="14.25" customHeight="1">
      <c r="A353" s="52"/>
      <c r="B353" s="52"/>
      <c r="C353" s="52"/>
      <c r="D353" s="52"/>
      <c r="E353" s="52"/>
      <c r="F353" s="52"/>
      <c r="G353" s="52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</row>
    <row r="354" ht="14.25" customHeight="1">
      <c r="A354" s="52"/>
      <c r="B354" s="52"/>
      <c r="C354" s="52"/>
      <c r="D354" s="52"/>
      <c r="E354" s="52"/>
      <c r="F354" s="52"/>
      <c r="G354" s="52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</row>
    <row r="355" ht="14.25" customHeight="1">
      <c r="A355" s="52"/>
      <c r="B355" s="52"/>
      <c r="C355" s="52"/>
      <c r="D355" s="52"/>
      <c r="E355" s="52"/>
      <c r="F355" s="52"/>
      <c r="G355" s="52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</row>
    <row r="356" ht="14.25" customHeight="1">
      <c r="A356" s="52"/>
      <c r="B356" s="52"/>
      <c r="C356" s="52"/>
      <c r="D356" s="52"/>
      <c r="E356" s="52"/>
      <c r="F356" s="52"/>
      <c r="G356" s="52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</row>
    <row r="357" ht="14.25" customHeight="1">
      <c r="A357" s="52"/>
      <c r="B357" s="52"/>
      <c r="C357" s="52"/>
      <c r="D357" s="52"/>
      <c r="E357" s="52"/>
      <c r="F357" s="52"/>
      <c r="G357" s="52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</row>
    <row r="358" ht="14.25" customHeight="1">
      <c r="A358" s="52"/>
      <c r="B358" s="52"/>
      <c r="C358" s="52"/>
      <c r="D358" s="52"/>
      <c r="E358" s="52"/>
      <c r="F358" s="52"/>
      <c r="G358" s="52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</row>
    <row r="359" ht="14.25" customHeight="1">
      <c r="A359" s="52"/>
      <c r="B359" s="52"/>
      <c r="C359" s="52"/>
      <c r="D359" s="52"/>
      <c r="E359" s="52"/>
      <c r="F359" s="52"/>
      <c r="G359" s="52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</row>
    <row r="360" ht="14.25" customHeight="1">
      <c r="A360" s="52"/>
      <c r="B360" s="52"/>
      <c r="C360" s="52"/>
      <c r="D360" s="52"/>
      <c r="E360" s="52"/>
      <c r="F360" s="52"/>
      <c r="G360" s="52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</row>
    <row r="361" ht="14.25" customHeight="1">
      <c r="A361" s="52"/>
      <c r="B361" s="52"/>
      <c r="C361" s="52"/>
      <c r="D361" s="52"/>
      <c r="E361" s="52"/>
      <c r="F361" s="52"/>
      <c r="G361" s="52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</row>
    <row r="362" ht="14.25" customHeight="1">
      <c r="A362" s="52"/>
      <c r="B362" s="52"/>
      <c r="C362" s="52"/>
      <c r="D362" s="52"/>
      <c r="E362" s="52"/>
      <c r="F362" s="52"/>
      <c r="G362" s="52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</row>
    <row r="363" ht="14.25" customHeight="1">
      <c r="A363" s="52"/>
      <c r="B363" s="52"/>
      <c r="C363" s="52"/>
      <c r="D363" s="52"/>
      <c r="E363" s="52"/>
      <c r="F363" s="52"/>
      <c r="G363" s="52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</row>
    <row r="364" ht="14.25" customHeight="1">
      <c r="A364" s="52"/>
      <c r="B364" s="52"/>
      <c r="C364" s="52"/>
      <c r="D364" s="52"/>
      <c r="E364" s="52"/>
      <c r="F364" s="52"/>
      <c r="G364" s="52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</row>
    <row r="365" ht="14.25" customHeight="1">
      <c r="A365" s="52"/>
      <c r="B365" s="52"/>
      <c r="C365" s="52"/>
      <c r="D365" s="52"/>
      <c r="E365" s="52"/>
      <c r="F365" s="52"/>
      <c r="G365" s="52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</row>
    <row r="366" ht="14.25" customHeight="1">
      <c r="A366" s="52"/>
      <c r="B366" s="52"/>
      <c r="C366" s="52"/>
      <c r="D366" s="52"/>
      <c r="E366" s="52"/>
      <c r="F366" s="52"/>
      <c r="G366" s="52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</row>
    <row r="367" ht="14.25" customHeight="1">
      <c r="A367" s="52"/>
      <c r="B367" s="52"/>
      <c r="C367" s="52"/>
      <c r="D367" s="52"/>
      <c r="E367" s="52"/>
      <c r="F367" s="52"/>
      <c r="G367" s="52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</row>
    <row r="368" ht="14.25" customHeight="1">
      <c r="A368" s="52"/>
      <c r="B368" s="52"/>
      <c r="C368" s="52"/>
      <c r="D368" s="52"/>
      <c r="E368" s="52"/>
      <c r="F368" s="52"/>
      <c r="G368" s="52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</row>
    <row r="369" ht="14.25" customHeight="1">
      <c r="A369" s="52"/>
      <c r="B369" s="52"/>
      <c r="C369" s="52"/>
      <c r="D369" s="52"/>
      <c r="E369" s="52"/>
      <c r="F369" s="52"/>
      <c r="G369" s="52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</row>
    <row r="370" ht="14.25" customHeight="1">
      <c r="A370" s="52"/>
      <c r="B370" s="52"/>
      <c r="C370" s="52"/>
      <c r="D370" s="52"/>
      <c r="E370" s="52"/>
      <c r="F370" s="52"/>
      <c r="G370" s="52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</row>
    <row r="371" ht="14.25" customHeight="1">
      <c r="A371" s="52"/>
      <c r="B371" s="52"/>
      <c r="C371" s="52"/>
      <c r="D371" s="52"/>
      <c r="E371" s="52"/>
      <c r="F371" s="52"/>
      <c r="G371" s="52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</row>
    <row r="372" ht="14.25" customHeight="1">
      <c r="A372" s="52"/>
      <c r="B372" s="52"/>
      <c r="C372" s="52"/>
      <c r="D372" s="52"/>
      <c r="E372" s="52"/>
      <c r="F372" s="52"/>
      <c r="G372" s="52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</row>
    <row r="373" ht="14.25" customHeight="1">
      <c r="A373" s="52"/>
      <c r="B373" s="52"/>
      <c r="C373" s="52"/>
      <c r="D373" s="52"/>
      <c r="E373" s="52"/>
      <c r="F373" s="52"/>
      <c r="G373" s="52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</row>
    <row r="374" ht="14.25" customHeight="1">
      <c r="A374" s="52"/>
      <c r="B374" s="52"/>
      <c r="C374" s="52"/>
      <c r="D374" s="52"/>
      <c r="E374" s="52"/>
      <c r="F374" s="52"/>
      <c r="G374" s="52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</row>
    <row r="375" ht="14.25" customHeight="1">
      <c r="A375" s="52"/>
      <c r="B375" s="52"/>
      <c r="C375" s="52"/>
      <c r="D375" s="52"/>
      <c r="E375" s="52"/>
      <c r="F375" s="52"/>
      <c r="G375" s="52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</row>
    <row r="376" ht="14.25" customHeight="1">
      <c r="A376" s="52"/>
      <c r="B376" s="52"/>
      <c r="C376" s="52"/>
      <c r="D376" s="52"/>
      <c r="E376" s="52"/>
      <c r="F376" s="52"/>
      <c r="G376" s="52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</row>
    <row r="377" ht="14.25" customHeight="1">
      <c r="A377" s="52"/>
      <c r="B377" s="52"/>
      <c r="C377" s="52"/>
      <c r="D377" s="52"/>
      <c r="E377" s="52"/>
      <c r="F377" s="52"/>
      <c r="G377" s="52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</row>
    <row r="378" ht="14.25" customHeight="1">
      <c r="A378" s="52"/>
      <c r="B378" s="52"/>
      <c r="C378" s="52"/>
      <c r="D378" s="52"/>
      <c r="E378" s="52"/>
      <c r="F378" s="52"/>
      <c r="G378" s="52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</row>
    <row r="379" ht="14.25" customHeight="1">
      <c r="A379" s="52"/>
      <c r="B379" s="52"/>
      <c r="C379" s="52"/>
      <c r="D379" s="52"/>
      <c r="E379" s="52"/>
      <c r="F379" s="52"/>
      <c r="G379" s="52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</row>
    <row r="380" ht="14.25" customHeight="1">
      <c r="A380" s="52"/>
      <c r="B380" s="52"/>
      <c r="C380" s="52"/>
      <c r="D380" s="52"/>
      <c r="E380" s="52"/>
      <c r="F380" s="52"/>
      <c r="G380" s="52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</row>
    <row r="381" ht="14.25" customHeight="1">
      <c r="A381" s="52"/>
      <c r="B381" s="52"/>
      <c r="C381" s="52"/>
      <c r="D381" s="52"/>
      <c r="E381" s="52"/>
      <c r="F381" s="52"/>
      <c r="G381" s="52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</row>
    <row r="382" ht="14.25" customHeight="1">
      <c r="A382" s="52"/>
      <c r="B382" s="52"/>
      <c r="C382" s="52"/>
      <c r="D382" s="52"/>
      <c r="E382" s="52"/>
      <c r="F382" s="52"/>
      <c r="G382" s="52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</row>
    <row r="383" ht="14.25" customHeight="1">
      <c r="A383" s="52"/>
      <c r="B383" s="52"/>
      <c r="C383" s="52"/>
      <c r="D383" s="52"/>
      <c r="E383" s="52"/>
      <c r="F383" s="52"/>
      <c r="G383" s="52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</row>
    <row r="384" ht="14.25" customHeight="1">
      <c r="A384" s="52"/>
      <c r="B384" s="52"/>
      <c r="C384" s="52"/>
      <c r="D384" s="52"/>
      <c r="E384" s="52"/>
      <c r="F384" s="52"/>
      <c r="G384" s="52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</row>
    <row r="385" ht="14.25" customHeight="1">
      <c r="A385" s="52"/>
      <c r="B385" s="52"/>
      <c r="C385" s="52"/>
      <c r="D385" s="52"/>
      <c r="E385" s="52"/>
      <c r="F385" s="52"/>
      <c r="G385" s="52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</row>
    <row r="386" ht="14.25" customHeight="1">
      <c r="A386" s="52"/>
      <c r="B386" s="52"/>
      <c r="C386" s="52"/>
      <c r="D386" s="52"/>
      <c r="E386" s="52"/>
      <c r="F386" s="52"/>
      <c r="G386" s="52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</row>
    <row r="387" ht="14.25" customHeight="1">
      <c r="A387" s="52"/>
      <c r="B387" s="52"/>
      <c r="C387" s="52"/>
      <c r="D387" s="52"/>
      <c r="E387" s="52"/>
      <c r="F387" s="52"/>
      <c r="G387" s="52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</row>
    <row r="388" ht="14.25" customHeight="1">
      <c r="A388" s="52"/>
      <c r="B388" s="52"/>
      <c r="C388" s="52"/>
      <c r="D388" s="52"/>
      <c r="E388" s="52"/>
      <c r="F388" s="52"/>
      <c r="G388" s="52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</row>
    <row r="389" ht="14.25" customHeight="1">
      <c r="A389" s="52"/>
      <c r="B389" s="52"/>
      <c r="C389" s="52"/>
      <c r="D389" s="52"/>
      <c r="E389" s="52"/>
      <c r="F389" s="52"/>
      <c r="G389" s="52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</row>
    <row r="390" ht="14.25" customHeight="1">
      <c r="A390" s="52"/>
      <c r="B390" s="52"/>
      <c r="C390" s="52"/>
      <c r="D390" s="52"/>
      <c r="E390" s="52"/>
      <c r="F390" s="52"/>
      <c r="G390" s="52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</row>
    <row r="391" ht="14.25" customHeight="1">
      <c r="A391" s="52"/>
      <c r="B391" s="52"/>
      <c r="C391" s="52"/>
      <c r="D391" s="52"/>
      <c r="E391" s="52"/>
      <c r="F391" s="52"/>
      <c r="G391" s="52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</row>
    <row r="392" ht="14.25" customHeight="1">
      <c r="A392" s="52"/>
      <c r="B392" s="52"/>
      <c r="C392" s="52"/>
      <c r="D392" s="52"/>
      <c r="E392" s="52"/>
      <c r="F392" s="52"/>
      <c r="G392" s="52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</row>
    <row r="393" ht="14.25" customHeight="1">
      <c r="A393" s="52"/>
      <c r="B393" s="52"/>
      <c r="C393" s="52"/>
      <c r="D393" s="52"/>
      <c r="E393" s="52"/>
      <c r="F393" s="52"/>
      <c r="G393" s="52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</row>
    <row r="394" ht="14.25" customHeight="1">
      <c r="A394" s="52"/>
      <c r="B394" s="52"/>
      <c r="C394" s="52"/>
      <c r="D394" s="52"/>
      <c r="E394" s="52"/>
      <c r="F394" s="52"/>
      <c r="G394" s="52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</row>
    <row r="395" ht="14.25" customHeight="1">
      <c r="A395" s="52"/>
      <c r="B395" s="52"/>
      <c r="C395" s="52"/>
      <c r="D395" s="52"/>
      <c r="E395" s="52"/>
      <c r="F395" s="52"/>
      <c r="G395" s="52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</row>
    <row r="396" ht="14.25" customHeight="1">
      <c r="A396" s="52"/>
      <c r="B396" s="52"/>
      <c r="C396" s="52"/>
      <c r="D396" s="52"/>
      <c r="E396" s="52"/>
      <c r="F396" s="52"/>
      <c r="G396" s="52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</row>
    <row r="397" ht="14.25" customHeight="1">
      <c r="A397" s="52"/>
      <c r="B397" s="52"/>
      <c r="C397" s="52"/>
      <c r="D397" s="52"/>
      <c r="E397" s="52"/>
      <c r="F397" s="52"/>
      <c r="G397" s="52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</row>
    <row r="398" ht="14.25" customHeight="1">
      <c r="A398" s="52"/>
      <c r="B398" s="52"/>
      <c r="C398" s="52"/>
      <c r="D398" s="52"/>
      <c r="E398" s="52"/>
      <c r="F398" s="52"/>
      <c r="G398" s="52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</row>
    <row r="399" ht="14.25" customHeight="1">
      <c r="A399" s="52"/>
      <c r="B399" s="52"/>
      <c r="C399" s="52"/>
      <c r="D399" s="52"/>
      <c r="E399" s="52"/>
      <c r="F399" s="52"/>
      <c r="G399" s="52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</row>
    <row r="400" ht="14.25" customHeight="1">
      <c r="A400" s="52"/>
      <c r="B400" s="52"/>
      <c r="C400" s="52"/>
      <c r="D400" s="52"/>
      <c r="E400" s="52"/>
      <c r="F400" s="52"/>
      <c r="G400" s="52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</row>
    <row r="401" ht="14.25" customHeight="1">
      <c r="A401" s="52"/>
      <c r="B401" s="52"/>
      <c r="C401" s="52"/>
      <c r="D401" s="52"/>
      <c r="E401" s="52"/>
      <c r="F401" s="52"/>
      <c r="G401" s="52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</row>
    <row r="402" ht="14.25" customHeight="1">
      <c r="A402" s="52"/>
      <c r="B402" s="52"/>
      <c r="C402" s="52"/>
      <c r="D402" s="52"/>
      <c r="E402" s="52"/>
      <c r="F402" s="52"/>
      <c r="G402" s="52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</row>
    <row r="403" ht="14.25" customHeight="1">
      <c r="A403" s="52"/>
      <c r="B403" s="52"/>
      <c r="C403" s="52"/>
      <c r="D403" s="52"/>
      <c r="E403" s="52"/>
      <c r="F403" s="52"/>
      <c r="G403" s="52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</row>
    <row r="404" ht="14.25" customHeight="1">
      <c r="A404" s="52"/>
      <c r="B404" s="52"/>
      <c r="C404" s="52"/>
      <c r="D404" s="52"/>
      <c r="E404" s="52"/>
      <c r="F404" s="52"/>
      <c r="G404" s="52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</row>
    <row r="405" ht="14.25" customHeight="1">
      <c r="A405" s="52"/>
      <c r="B405" s="52"/>
      <c r="C405" s="52"/>
      <c r="D405" s="52"/>
      <c r="E405" s="52"/>
      <c r="F405" s="52"/>
      <c r="G405" s="52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</row>
    <row r="406" ht="14.25" customHeight="1">
      <c r="A406" s="52"/>
      <c r="B406" s="52"/>
      <c r="C406" s="52"/>
      <c r="D406" s="52"/>
      <c r="E406" s="52"/>
      <c r="F406" s="52"/>
      <c r="G406" s="52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</row>
    <row r="407" ht="14.25" customHeight="1">
      <c r="A407" s="52"/>
      <c r="B407" s="52"/>
      <c r="C407" s="52"/>
      <c r="D407" s="52"/>
      <c r="E407" s="52"/>
      <c r="F407" s="52"/>
      <c r="G407" s="52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</row>
    <row r="408" ht="14.25" customHeight="1">
      <c r="A408" s="52"/>
      <c r="B408" s="52"/>
      <c r="C408" s="52"/>
      <c r="D408" s="52"/>
      <c r="E408" s="52"/>
      <c r="F408" s="52"/>
      <c r="G408" s="52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</row>
    <row r="409" ht="14.25" customHeight="1">
      <c r="A409" s="52"/>
      <c r="B409" s="52"/>
      <c r="C409" s="52"/>
      <c r="D409" s="52"/>
      <c r="E409" s="52"/>
      <c r="F409" s="52"/>
      <c r="G409" s="52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</row>
    <row r="410" ht="14.25" customHeight="1">
      <c r="A410" s="52"/>
      <c r="B410" s="52"/>
      <c r="C410" s="52"/>
      <c r="D410" s="52"/>
      <c r="E410" s="52"/>
      <c r="F410" s="52"/>
      <c r="G410" s="52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</row>
    <row r="411" ht="14.25" customHeight="1">
      <c r="A411" s="52"/>
      <c r="B411" s="52"/>
      <c r="C411" s="52"/>
      <c r="D411" s="52"/>
      <c r="E411" s="52"/>
      <c r="F411" s="52"/>
      <c r="G411" s="52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</row>
    <row r="412" ht="14.25" customHeight="1">
      <c r="A412" s="52"/>
      <c r="B412" s="52"/>
      <c r="C412" s="52"/>
      <c r="D412" s="52"/>
      <c r="E412" s="52"/>
      <c r="F412" s="52"/>
      <c r="G412" s="52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</row>
    <row r="413" ht="14.25" customHeight="1">
      <c r="A413" s="52"/>
      <c r="B413" s="52"/>
      <c r="C413" s="52"/>
      <c r="D413" s="52"/>
      <c r="E413" s="52"/>
      <c r="F413" s="52"/>
      <c r="G413" s="52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</row>
    <row r="414" ht="14.25" customHeight="1">
      <c r="A414" s="52"/>
      <c r="B414" s="52"/>
      <c r="C414" s="52"/>
      <c r="D414" s="52"/>
      <c r="E414" s="52"/>
      <c r="F414" s="52"/>
      <c r="G414" s="52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</row>
    <row r="415" ht="14.25" customHeight="1">
      <c r="A415" s="52"/>
      <c r="B415" s="52"/>
      <c r="C415" s="52"/>
      <c r="D415" s="52"/>
      <c r="E415" s="52"/>
      <c r="F415" s="52"/>
      <c r="G415" s="52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</row>
    <row r="416" ht="14.25" customHeight="1">
      <c r="A416" s="52"/>
      <c r="B416" s="52"/>
      <c r="C416" s="52"/>
      <c r="D416" s="52"/>
      <c r="E416" s="52"/>
      <c r="F416" s="52"/>
      <c r="G416" s="52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</row>
    <row r="417" ht="14.25" customHeight="1">
      <c r="A417" s="52"/>
      <c r="B417" s="52"/>
      <c r="C417" s="52"/>
      <c r="D417" s="52"/>
      <c r="E417" s="52"/>
      <c r="F417" s="52"/>
      <c r="G417" s="52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</row>
    <row r="418" ht="14.25" customHeight="1">
      <c r="A418" s="52"/>
      <c r="B418" s="52"/>
      <c r="C418" s="52"/>
      <c r="D418" s="52"/>
      <c r="E418" s="52"/>
      <c r="F418" s="52"/>
      <c r="G418" s="52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</row>
    <row r="419" ht="14.25" customHeight="1">
      <c r="A419" s="52"/>
      <c r="B419" s="52"/>
      <c r="C419" s="52"/>
      <c r="D419" s="52"/>
      <c r="E419" s="52"/>
      <c r="F419" s="52"/>
      <c r="G419" s="52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</row>
    <row r="420" ht="14.25" customHeight="1">
      <c r="A420" s="52"/>
      <c r="B420" s="52"/>
      <c r="C420" s="52"/>
      <c r="D420" s="52"/>
      <c r="E420" s="52"/>
      <c r="F420" s="52"/>
      <c r="G420" s="52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</row>
    <row r="421" ht="14.25" customHeight="1">
      <c r="A421" s="52"/>
      <c r="B421" s="52"/>
      <c r="C421" s="52"/>
      <c r="D421" s="52"/>
      <c r="E421" s="52"/>
      <c r="F421" s="52"/>
      <c r="G421" s="52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</row>
    <row r="422" ht="14.25" customHeight="1">
      <c r="A422" s="52"/>
      <c r="B422" s="52"/>
      <c r="C422" s="52"/>
      <c r="D422" s="52"/>
      <c r="E422" s="52"/>
      <c r="F422" s="52"/>
      <c r="G422" s="52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</row>
    <row r="423" ht="14.25" customHeight="1">
      <c r="A423" s="52"/>
      <c r="B423" s="52"/>
      <c r="C423" s="52"/>
      <c r="D423" s="52"/>
      <c r="E423" s="52"/>
      <c r="F423" s="52"/>
      <c r="G423" s="52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</row>
    <row r="424" ht="14.25" customHeight="1">
      <c r="A424" s="52"/>
      <c r="B424" s="52"/>
      <c r="C424" s="52"/>
      <c r="D424" s="52"/>
      <c r="E424" s="52"/>
      <c r="F424" s="52"/>
      <c r="G424" s="52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</row>
    <row r="425" ht="14.25" customHeight="1">
      <c r="A425" s="52"/>
      <c r="B425" s="52"/>
      <c r="C425" s="52"/>
      <c r="D425" s="52"/>
      <c r="E425" s="52"/>
      <c r="F425" s="52"/>
      <c r="G425" s="52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</row>
    <row r="426" ht="14.25" customHeight="1">
      <c r="A426" s="52"/>
      <c r="B426" s="52"/>
      <c r="C426" s="52"/>
      <c r="D426" s="52"/>
      <c r="E426" s="52"/>
      <c r="F426" s="52"/>
      <c r="G426" s="52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</row>
    <row r="427" ht="14.25" customHeight="1">
      <c r="A427" s="52"/>
      <c r="B427" s="52"/>
      <c r="C427" s="52"/>
      <c r="D427" s="52"/>
      <c r="E427" s="52"/>
      <c r="F427" s="52"/>
      <c r="G427" s="52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</row>
    <row r="428" ht="14.25" customHeight="1">
      <c r="A428" s="52"/>
      <c r="B428" s="52"/>
      <c r="C428" s="52"/>
      <c r="D428" s="52"/>
      <c r="E428" s="52"/>
      <c r="F428" s="52"/>
      <c r="G428" s="52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</row>
    <row r="429" ht="14.25" customHeight="1">
      <c r="A429" s="52"/>
      <c r="B429" s="52"/>
      <c r="C429" s="52"/>
      <c r="D429" s="52"/>
      <c r="E429" s="52"/>
      <c r="F429" s="52"/>
      <c r="G429" s="52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</row>
    <row r="430" ht="14.25" customHeight="1">
      <c r="A430" s="52"/>
      <c r="B430" s="52"/>
      <c r="C430" s="52"/>
      <c r="D430" s="52"/>
      <c r="E430" s="52"/>
      <c r="F430" s="52"/>
      <c r="G430" s="52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</row>
    <row r="431" ht="14.25" customHeight="1">
      <c r="A431" s="52"/>
      <c r="B431" s="52"/>
      <c r="C431" s="52"/>
      <c r="D431" s="52"/>
      <c r="E431" s="52"/>
      <c r="F431" s="52"/>
      <c r="G431" s="52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</row>
    <row r="432" ht="14.25" customHeight="1">
      <c r="A432" s="52"/>
      <c r="B432" s="52"/>
      <c r="C432" s="52"/>
      <c r="D432" s="52"/>
      <c r="E432" s="52"/>
      <c r="F432" s="52"/>
      <c r="G432" s="52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</row>
    <row r="433" ht="14.25" customHeight="1">
      <c r="A433" s="52"/>
      <c r="B433" s="52"/>
      <c r="C433" s="52"/>
      <c r="D433" s="52"/>
      <c r="E433" s="52"/>
      <c r="F433" s="52"/>
      <c r="G433" s="52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</row>
    <row r="434" ht="14.25" customHeight="1">
      <c r="A434" s="52"/>
      <c r="B434" s="52"/>
      <c r="C434" s="52"/>
      <c r="D434" s="52"/>
      <c r="E434" s="52"/>
      <c r="F434" s="52"/>
      <c r="G434" s="52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</row>
    <row r="435" ht="14.25" customHeight="1">
      <c r="A435" s="52"/>
      <c r="B435" s="52"/>
      <c r="C435" s="52"/>
      <c r="D435" s="52"/>
      <c r="E435" s="52"/>
      <c r="F435" s="52"/>
      <c r="G435" s="52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</row>
    <row r="436" ht="14.25" customHeight="1">
      <c r="A436" s="52"/>
      <c r="B436" s="52"/>
      <c r="C436" s="52"/>
      <c r="D436" s="52"/>
      <c r="E436" s="52"/>
      <c r="F436" s="52"/>
      <c r="G436" s="52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</row>
    <row r="437" ht="14.25" customHeight="1">
      <c r="A437" s="52"/>
      <c r="B437" s="52"/>
      <c r="C437" s="52"/>
      <c r="D437" s="52"/>
      <c r="E437" s="52"/>
      <c r="F437" s="52"/>
      <c r="G437" s="52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</row>
    <row r="438" ht="14.25" customHeight="1">
      <c r="A438" s="52"/>
      <c r="B438" s="52"/>
      <c r="C438" s="52"/>
      <c r="D438" s="52"/>
      <c r="E438" s="52"/>
      <c r="F438" s="52"/>
      <c r="G438" s="52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</row>
    <row r="439" ht="14.25" customHeight="1">
      <c r="A439" s="52"/>
      <c r="B439" s="52"/>
      <c r="C439" s="52"/>
      <c r="D439" s="52"/>
      <c r="E439" s="52"/>
      <c r="F439" s="52"/>
      <c r="G439" s="52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</row>
    <row r="440" ht="14.25" customHeight="1">
      <c r="A440" s="52"/>
      <c r="B440" s="52"/>
      <c r="C440" s="52"/>
      <c r="D440" s="52"/>
      <c r="E440" s="52"/>
      <c r="F440" s="52"/>
      <c r="G440" s="52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</row>
    <row r="441" ht="14.25" customHeight="1">
      <c r="A441" s="52"/>
      <c r="B441" s="52"/>
      <c r="C441" s="52"/>
      <c r="D441" s="52"/>
      <c r="E441" s="52"/>
      <c r="F441" s="52"/>
      <c r="G441" s="52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</row>
    <row r="442" ht="14.25" customHeight="1">
      <c r="A442" s="52"/>
      <c r="B442" s="52"/>
      <c r="C442" s="52"/>
      <c r="D442" s="52"/>
      <c r="E442" s="52"/>
      <c r="F442" s="52"/>
      <c r="G442" s="52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</row>
    <row r="443" ht="14.25" customHeight="1">
      <c r="A443" s="52"/>
      <c r="B443" s="52"/>
      <c r="C443" s="52"/>
      <c r="D443" s="52"/>
      <c r="E443" s="52"/>
      <c r="F443" s="52"/>
      <c r="G443" s="52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</row>
    <row r="444" ht="14.25" customHeight="1">
      <c r="A444" s="52"/>
      <c r="B444" s="52"/>
      <c r="C444" s="52"/>
      <c r="D444" s="52"/>
      <c r="E444" s="52"/>
      <c r="F444" s="52"/>
      <c r="G444" s="52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</row>
    <row r="445" ht="14.25" customHeight="1">
      <c r="A445" s="52"/>
      <c r="B445" s="52"/>
      <c r="C445" s="52"/>
      <c r="D445" s="52"/>
      <c r="E445" s="52"/>
      <c r="F445" s="52"/>
      <c r="G445" s="52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</row>
    <row r="446" ht="14.25" customHeight="1">
      <c r="A446" s="52"/>
      <c r="B446" s="52"/>
      <c r="C446" s="52"/>
      <c r="D446" s="52"/>
      <c r="E446" s="52"/>
      <c r="F446" s="52"/>
      <c r="G446" s="52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</row>
    <row r="447" ht="14.25" customHeight="1">
      <c r="A447" s="52"/>
      <c r="B447" s="52"/>
      <c r="C447" s="52"/>
      <c r="D447" s="52"/>
      <c r="E447" s="52"/>
      <c r="F447" s="52"/>
      <c r="G447" s="52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</row>
    <row r="448" ht="14.25" customHeight="1">
      <c r="A448" s="52"/>
      <c r="B448" s="52"/>
      <c r="C448" s="52"/>
      <c r="D448" s="52"/>
      <c r="E448" s="52"/>
      <c r="F448" s="52"/>
      <c r="G448" s="52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</row>
    <row r="449" ht="14.25" customHeight="1">
      <c r="A449" s="52"/>
      <c r="B449" s="52"/>
      <c r="C449" s="52"/>
      <c r="D449" s="52"/>
      <c r="E449" s="52"/>
      <c r="F449" s="52"/>
      <c r="G449" s="52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</row>
    <row r="450" ht="14.25" customHeight="1">
      <c r="A450" s="52"/>
      <c r="B450" s="52"/>
      <c r="C450" s="52"/>
      <c r="D450" s="52"/>
      <c r="E450" s="52"/>
      <c r="F450" s="52"/>
      <c r="G450" s="52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</row>
    <row r="451" ht="14.25" customHeight="1">
      <c r="A451" s="52"/>
      <c r="B451" s="52"/>
      <c r="C451" s="52"/>
      <c r="D451" s="52"/>
      <c r="E451" s="52"/>
      <c r="F451" s="52"/>
      <c r="G451" s="52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</row>
    <row r="452" ht="14.25" customHeight="1">
      <c r="A452" s="52"/>
      <c r="B452" s="52"/>
      <c r="C452" s="52"/>
      <c r="D452" s="52"/>
      <c r="E452" s="52"/>
      <c r="F452" s="52"/>
      <c r="G452" s="52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</row>
    <row r="453" ht="14.25" customHeight="1">
      <c r="A453" s="52"/>
      <c r="B453" s="52"/>
      <c r="C453" s="52"/>
      <c r="D453" s="52"/>
      <c r="E453" s="52"/>
      <c r="F453" s="52"/>
      <c r="G453" s="52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</row>
    <row r="454" ht="14.25" customHeight="1">
      <c r="A454" s="52"/>
      <c r="B454" s="52"/>
      <c r="C454" s="52"/>
      <c r="D454" s="52"/>
      <c r="E454" s="52"/>
      <c r="F454" s="52"/>
      <c r="G454" s="52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</row>
    <row r="455" ht="14.25" customHeight="1">
      <c r="A455" s="52"/>
      <c r="B455" s="52"/>
      <c r="C455" s="52"/>
      <c r="D455" s="52"/>
      <c r="E455" s="52"/>
      <c r="F455" s="52"/>
      <c r="G455" s="52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</row>
    <row r="456" ht="14.25" customHeight="1">
      <c r="A456" s="52"/>
      <c r="B456" s="52"/>
      <c r="C456" s="52"/>
      <c r="D456" s="52"/>
      <c r="E456" s="52"/>
      <c r="F456" s="52"/>
      <c r="G456" s="52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</row>
    <row r="457" ht="14.25" customHeight="1">
      <c r="A457" s="52"/>
      <c r="B457" s="52"/>
      <c r="C457" s="52"/>
      <c r="D457" s="52"/>
      <c r="E457" s="52"/>
      <c r="F457" s="52"/>
      <c r="G457" s="52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</row>
    <row r="458" ht="14.25" customHeight="1">
      <c r="A458" s="52"/>
      <c r="B458" s="52"/>
      <c r="C458" s="52"/>
      <c r="D458" s="52"/>
      <c r="E458" s="52"/>
      <c r="F458" s="52"/>
      <c r="G458" s="52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</row>
    <row r="459" ht="14.25" customHeight="1">
      <c r="A459" s="52"/>
      <c r="B459" s="52"/>
      <c r="C459" s="52"/>
      <c r="D459" s="52"/>
      <c r="E459" s="52"/>
      <c r="F459" s="52"/>
      <c r="G459" s="52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</row>
    <row r="460" ht="14.25" customHeight="1">
      <c r="A460" s="52"/>
      <c r="B460" s="52"/>
      <c r="C460" s="52"/>
      <c r="D460" s="52"/>
      <c r="E460" s="52"/>
      <c r="F460" s="52"/>
      <c r="G460" s="52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</row>
    <row r="461" ht="14.25" customHeight="1">
      <c r="A461" s="52"/>
      <c r="B461" s="52"/>
      <c r="C461" s="52"/>
      <c r="D461" s="52"/>
      <c r="E461" s="52"/>
      <c r="F461" s="52"/>
      <c r="G461" s="52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</row>
    <row r="462" ht="14.25" customHeight="1">
      <c r="A462" s="52"/>
      <c r="B462" s="52"/>
      <c r="C462" s="52"/>
      <c r="D462" s="52"/>
      <c r="E462" s="52"/>
      <c r="F462" s="52"/>
      <c r="G462" s="52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</row>
    <row r="463" ht="14.25" customHeight="1">
      <c r="A463" s="52"/>
      <c r="B463" s="52"/>
      <c r="C463" s="52"/>
      <c r="D463" s="52"/>
      <c r="E463" s="52"/>
      <c r="F463" s="52"/>
      <c r="G463" s="52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</row>
    <row r="464" ht="14.25" customHeight="1">
      <c r="A464" s="52"/>
      <c r="B464" s="52"/>
      <c r="C464" s="52"/>
      <c r="D464" s="52"/>
      <c r="E464" s="52"/>
      <c r="F464" s="52"/>
      <c r="G464" s="52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</row>
    <row r="465" ht="14.25" customHeight="1">
      <c r="A465" s="52"/>
      <c r="B465" s="52"/>
      <c r="C465" s="52"/>
      <c r="D465" s="52"/>
      <c r="E465" s="52"/>
      <c r="F465" s="52"/>
      <c r="G465" s="52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</row>
    <row r="466" ht="14.25" customHeight="1">
      <c r="A466" s="52"/>
      <c r="B466" s="52"/>
      <c r="C466" s="52"/>
      <c r="D466" s="52"/>
      <c r="E466" s="52"/>
      <c r="F466" s="52"/>
      <c r="G466" s="52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</row>
    <row r="467" ht="14.25" customHeight="1">
      <c r="A467" s="52"/>
      <c r="B467" s="52"/>
      <c r="C467" s="52"/>
      <c r="D467" s="52"/>
      <c r="E467" s="52"/>
      <c r="F467" s="52"/>
      <c r="G467" s="52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</row>
    <row r="468" ht="14.25" customHeight="1">
      <c r="A468" s="52"/>
      <c r="B468" s="52"/>
      <c r="C468" s="52"/>
      <c r="D468" s="52"/>
      <c r="E468" s="52"/>
      <c r="F468" s="52"/>
      <c r="G468" s="52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</row>
    <row r="469" ht="14.25" customHeight="1">
      <c r="A469" s="52"/>
      <c r="B469" s="52"/>
      <c r="C469" s="52"/>
      <c r="D469" s="52"/>
      <c r="E469" s="52"/>
      <c r="F469" s="52"/>
      <c r="G469" s="52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</row>
    <row r="470" ht="14.25" customHeight="1">
      <c r="A470" s="52"/>
      <c r="B470" s="52"/>
      <c r="C470" s="52"/>
      <c r="D470" s="52"/>
      <c r="E470" s="52"/>
      <c r="F470" s="52"/>
      <c r="G470" s="52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</row>
    <row r="471" ht="14.25" customHeight="1">
      <c r="A471" s="52"/>
      <c r="B471" s="52"/>
      <c r="C471" s="52"/>
      <c r="D471" s="52"/>
      <c r="E471" s="52"/>
      <c r="F471" s="52"/>
      <c r="G471" s="52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</row>
    <row r="472" ht="14.25" customHeight="1">
      <c r="A472" s="52"/>
      <c r="B472" s="52"/>
      <c r="C472" s="52"/>
      <c r="D472" s="52"/>
      <c r="E472" s="52"/>
      <c r="F472" s="52"/>
      <c r="G472" s="52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</row>
    <row r="473" ht="14.25" customHeight="1">
      <c r="A473" s="52"/>
      <c r="B473" s="52"/>
      <c r="C473" s="52"/>
      <c r="D473" s="52"/>
      <c r="E473" s="52"/>
      <c r="F473" s="52"/>
      <c r="G473" s="52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</row>
    <row r="474" ht="14.25" customHeight="1">
      <c r="A474" s="52"/>
      <c r="B474" s="52"/>
      <c r="C474" s="52"/>
      <c r="D474" s="52"/>
      <c r="E474" s="52"/>
      <c r="F474" s="52"/>
      <c r="G474" s="52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</row>
    <row r="475" ht="14.25" customHeight="1">
      <c r="A475" s="52"/>
      <c r="B475" s="52"/>
      <c r="C475" s="52"/>
      <c r="D475" s="52"/>
      <c r="E475" s="52"/>
      <c r="F475" s="52"/>
      <c r="G475" s="52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</row>
    <row r="476" ht="14.25" customHeight="1">
      <c r="A476" s="52"/>
      <c r="B476" s="52"/>
      <c r="C476" s="52"/>
      <c r="D476" s="52"/>
      <c r="E476" s="52"/>
      <c r="F476" s="52"/>
      <c r="G476" s="52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</row>
    <row r="477" ht="14.25" customHeight="1">
      <c r="A477" s="52"/>
      <c r="B477" s="52"/>
      <c r="C477" s="52"/>
      <c r="D477" s="52"/>
      <c r="E477" s="52"/>
      <c r="F477" s="52"/>
      <c r="G477" s="52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</row>
    <row r="478" ht="14.25" customHeight="1">
      <c r="A478" s="52"/>
      <c r="B478" s="52"/>
      <c r="C478" s="52"/>
      <c r="D478" s="52"/>
      <c r="E478" s="52"/>
      <c r="F478" s="52"/>
      <c r="G478" s="52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</row>
    <row r="479" ht="14.25" customHeight="1">
      <c r="A479" s="52"/>
      <c r="B479" s="52"/>
      <c r="C479" s="52"/>
      <c r="D479" s="52"/>
      <c r="E479" s="52"/>
      <c r="F479" s="52"/>
      <c r="G479" s="52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</row>
    <row r="480" ht="14.25" customHeight="1">
      <c r="A480" s="52"/>
      <c r="B480" s="52"/>
      <c r="C480" s="52"/>
      <c r="D480" s="52"/>
      <c r="E480" s="52"/>
      <c r="F480" s="52"/>
      <c r="G480" s="52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</row>
    <row r="481" ht="14.25" customHeight="1">
      <c r="A481" s="52"/>
      <c r="B481" s="52"/>
      <c r="C481" s="52"/>
      <c r="D481" s="52"/>
      <c r="E481" s="52"/>
      <c r="F481" s="52"/>
      <c r="G481" s="52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</row>
    <row r="482" ht="14.25" customHeight="1">
      <c r="A482" s="52"/>
      <c r="B482" s="52"/>
      <c r="C482" s="52"/>
      <c r="D482" s="52"/>
      <c r="E482" s="52"/>
      <c r="F482" s="52"/>
      <c r="G482" s="52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</row>
    <row r="483" ht="14.25" customHeight="1">
      <c r="A483" s="52"/>
      <c r="B483" s="52"/>
      <c r="C483" s="52"/>
      <c r="D483" s="52"/>
      <c r="E483" s="52"/>
      <c r="F483" s="52"/>
      <c r="G483" s="52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</row>
    <row r="484" ht="14.25" customHeight="1">
      <c r="A484" s="52"/>
      <c r="B484" s="52"/>
      <c r="C484" s="52"/>
      <c r="D484" s="52"/>
      <c r="E484" s="52"/>
      <c r="F484" s="52"/>
      <c r="G484" s="52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</row>
    <row r="485" ht="14.25" customHeight="1">
      <c r="A485" s="52"/>
      <c r="B485" s="52"/>
      <c r="C485" s="52"/>
      <c r="D485" s="52"/>
      <c r="E485" s="52"/>
      <c r="F485" s="52"/>
      <c r="G485" s="52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</row>
    <row r="486" ht="14.25" customHeight="1">
      <c r="A486" s="52"/>
      <c r="B486" s="52"/>
      <c r="C486" s="52"/>
      <c r="D486" s="52"/>
      <c r="E486" s="52"/>
      <c r="F486" s="52"/>
      <c r="G486" s="52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</row>
    <row r="487" ht="14.25" customHeight="1">
      <c r="A487" s="52"/>
      <c r="B487" s="52"/>
      <c r="C487" s="52"/>
      <c r="D487" s="52"/>
      <c r="E487" s="52"/>
      <c r="F487" s="52"/>
      <c r="G487" s="52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</row>
    <row r="488" ht="14.25" customHeight="1">
      <c r="A488" s="52"/>
      <c r="B488" s="52"/>
      <c r="C488" s="52"/>
      <c r="D488" s="52"/>
      <c r="E488" s="52"/>
      <c r="F488" s="52"/>
      <c r="G488" s="52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</row>
    <row r="489" ht="14.25" customHeight="1">
      <c r="A489" s="52"/>
      <c r="B489" s="52"/>
      <c r="C489" s="52"/>
      <c r="D489" s="52"/>
      <c r="E489" s="52"/>
      <c r="F489" s="52"/>
      <c r="G489" s="52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</row>
    <row r="490" ht="14.25" customHeight="1">
      <c r="A490" s="52"/>
      <c r="B490" s="52"/>
      <c r="C490" s="52"/>
      <c r="D490" s="52"/>
      <c r="E490" s="52"/>
      <c r="F490" s="52"/>
      <c r="G490" s="52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</row>
    <row r="491" ht="14.25" customHeight="1">
      <c r="A491" s="52"/>
      <c r="B491" s="52"/>
      <c r="C491" s="52"/>
      <c r="D491" s="52"/>
      <c r="E491" s="52"/>
      <c r="F491" s="52"/>
      <c r="G491" s="52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</row>
    <row r="492" ht="14.25" customHeight="1">
      <c r="A492" s="52"/>
      <c r="B492" s="52"/>
      <c r="C492" s="52"/>
      <c r="D492" s="52"/>
      <c r="E492" s="52"/>
      <c r="F492" s="52"/>
      <c r="G492" s="52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</row>
    <row r="493" ht="14.25" customHeight="1">
      <c r="A493" s="52"/>
      <c r="B493" s="52"/>
      <c r="C493" s="52"/>
      <c r="D493" s="52"/>
      <c r="E493" s="52"/>
      <c r="F493" s="52"/>
      <c r="G493" s="52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</row>
    <row r="494" ht="14.25" customHeight="1">
      <c r="A494" s="52"/>
      <c r="B494" s="52"/>
      <c r="C494" s="52"/>
      <c r="D494" s="52"/>
      <c r="E494" s="52"/>
      <c r="F494" s="52"/>
      <c r="G494" s="52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</row>
    <row r="495" ht="14.25" customHeight="1">
      <c r="A495" s="52"/>
      <c r="B495" s="52"/>
      <c r="C495" s="52"/>
      <c r="D495" s="52"/>
      <c r="E495" s="52"/>
      <c r="F495" s="52"/>
      <c r="G495" s="52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</row>
    <row r="496" ht="14.25" customHeight="1">
      <c r="A496" s="52"/>
      <c r="B496" s="52"/>
      <c r="C496" s="52"/>
      <c r="D496" s="52"/>
      <c r="E496" s="52"/>
      <c r="F496" s="52"/>
      <c r="G496" s="52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</row>
    <row r="497" ht="14.25" customHeight="1">
      <c r="A497" s="52"/>
      <c r="B497" s="52"/>
      <c r="C497" s="52"/>
      <c r="D497" s="52"/>
      <c r="E497" s="52"/>
      <c r="F497" s="52"/>
      <c r="G497" s="52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</row>
    <row r="498" ht="14.25" customHeight="1">
      <c r="A498" s="52"/>
      <c r="B498" s="52"/>
      <c r="C498" s="52"/>
      <c r="D498" s="52"/>
      <c r="E498" s="52"/>
      <c r="F498" s="52"/>
      <c r="G498" s="52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</row>
    <row r="499" ht="14.25" customHeight="1">
      <c r="A499" s="52"/>
      <c r="B499" s="52"/>
      <c r="C499" s="52"/>
      <c r="D499" s="52"/>
      <c r="E499" s="52"/>
      <c r="F499" s="52"/>
      <c r="G499" s="52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</row>
    <row r="500" ht="14.25" customHeight="1">
      <c r="A500" s="52"/>
      <c r="B500" s="52"/>
      <c r="C500" s="52"/>
      <c r="D500" s="52"/>
      <c r="E500" s="52"/>
      <c r="F500" s="52"/>
      <c r="G500" s="52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</row>
    <row r="501" ht="14.25" customHeight="1">
      <c r="A501" s="52"/>
      <c r="B501" s="52"/>
      <c r="C501" s="52"/>
      <c r="D501" s="52"/>
      <c r="E501" s="52"/>
      <c r="F501" s="52"/>
      <c r="G501" s="52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</row>
    <row r="502" ht="14.25" customHeight="1">
      <c r="A502" s="52"/>
      <c r="B502" s="52"/>
      <c r="C502" s="52"/>
      <c r="D502" s="52"/>
      <c r="E502" s="52"/>
      <c r="F502" s="52"/>
      <c r="G502" s="52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</row>
    <row r="503" ht="14.25" customHeight="1">
      <c r="A503" s="52"/>
      <c r="B503" s="52"/>
      <c r="C503" s="52"/>
      <c r="D503" s="52"/>
      <c r="E503" s="52"/>
      <c r="F503" s="52"/>
      <c r="G503" s="52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</row>
    <row r="504" ht="14.25" customHeight="1">
      <c r="A504" s="52"/>
      <c r="B504" s="52"/>
      <c r="C504" s="52"/>
      <c r="D504" s="52"/>
      <c r="E504" s="52"/>
      <c r="F504" s="52"/>
      <c r="G504" s="52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</row>
    <row r="505" ht="14.25" customHeight="1">
      <c r="A505" s="52"/>
      <c r="B505" s="52"/>
      <c r="C505" s="52"/>
      <c r="D505" s="52"/>
      <c r="E505" s="52"/>
      <c r="F505" s="52"/>
      <c r="G505" s="52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</row>
    <row r="506" ht="14.25" customHeight="1">
      <c r="A506" s="52"/>
      <c r="B506" s="52"/>
      <c r="C506" s="52"/>
      <c r="D506" s="52"/>
      <c r="E506" s="52"/>
      <c r="F506" s="52"/>
      <c r="G506" s="52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</row>
    <row r="507" ht="14.25" customHeight="1">
      <c r="A507" s="52"/>
      <c r="B507" s="52"/>
      <c r="C507" s="52"/>
      <c r="D507" s="52"/>
      <c r="E507" s="52"/>
      <c r="F507" s="52"/>
      <c r="G507" s="52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</row>
    <row r="508" ht="14.25" customHeight="1">
      <c r="A508" s="52"/>
      <c r="B508" s="52"/>
      <c r="C508" s="52"/>
      <c r="D508" s="52"/>
      <c r="E508" s="52"/>
      <c r="F508" s="52"/>
      <c r="G508" s="52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</row>
    <row r="509" ht="14.25" customHeight="1">
      <c r="A509" s="52"/>
      <c r="B509" s="52"/>
      <c r="C509" s="52"/>
      <c r="D509" s="52"/>
      <c r="E509" s="52"/>
      <c r="F509" s="52"/>
      <c r="G509" s="52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</row>
    <row r="510" ht="14.25" customHeight="1">
      <c r="A510" s="52"/>
      <c r="B510" s="52"/>
      <c r="C510" s="52"/>
      <c r="D510" s="52"/>
      <c r="E510" s="52"/>
      <c r="F510" s="52"/>
      <c r="G510" s="52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</row>
    <row r="511" ht="14.25" customHeight="1">
      <c r="A511" s="52"/>
      <c r="B511" s="52"/>
      <c r="C511" s="52"/>
      <c r="D511" s="52"/>
      <c r="E511" s="52"/>
      <c r="F511" s="52"/>
      <c r="G511" s="52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</row>
    <row r="512" ht="14.25" customHeight="1">
      <c r="A512" s="52"/>
      <c r="B512" s="52"/>
      <c r="C512" s="52"/>
      <c r="D512" s="52"/>
      <c r="E512" s="52"/>
      <c r="F512" s="52"/>
      <c r="G512" s="52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</row>
    <row r="513" ht="14.25" customHeight="1">
      <c r="A513" s="52"/>
      <c r="B513" s="52"/>
      <c r="C513" s="52"/>
      <c r="D513" s="52"/>
      <c r="E513" s="52"/>
      <c r="F513" s="52"/>
      <c r="G513" s="52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</row>
    <row r="514" ht="14.25" customHeight="1">
      <c r="A514" s="52"/>
      <c r="B514" s="52"/>
      <c r="C514" s="52"/>
      <c r="D514" s="52"/>
      <c r="E514" s="52"/>
      <c r="F514" s="52"/>
      <c r="G514" s="52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</row>
    <row r="515" ht="14.25" customHeight="1">
      <c r="A515" s="52"/>
      <c r="B515" s="52"/>
      <c r="C515" s="52"/>
      <c r="D515" s="52"/>
      <c r="E515" s="52"/>
      <c r="F515" s="52"/>
      <c r="G515" s="52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</row>
    <row r="516" ht="14.25" customHeight="1">
      <c r="A516" s="52"/>
      <c r="B516" s="52"/>
      <c r="C516" s="52"/>
      <c r="D516" s="52"/>
      <c r="E516" s="52"/>
      <c r="F516" s="52"/>
      <c r="G516" s="52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</row>
    <row r="517" ht="14.25" customHeight="1">
      <c r="A517" s="52"/>
      <c r="B517" s="52"/>
      <c r="C517" s="52"/>
      <c r="D517" s="52"/>
      <c r="E517" s="52"/>
      <c r="F517" s="52"/>
      <c r="G517" s="52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</row>
    <row r="518" ht="14.25" customHeight="1">
      <c r="A518" s="52"/>
      <c r="B518" s="52"/>
      <c r="C518" s="52"/>
      <c r="D518" s="52"/>
      <c r="E518" s="52"/>
      <c r="F518" s="52"/>
      <c r="G518" s="52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</row>
    <row r="519" ht="14.25" customHeight="1">
      <c r="A519" s="52"/>
      <c r="B519" s="52"/>
      <c r="C519" s="52"/>
      <c r="D519" s="52"/>
      <c r="E519" s="52"/>
      <c r="F519" s="52"/>
      <c r="G519" s="52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</row>
    <row r="520" ht="14.25" customHeight="1">
      <c r="A520" s="52"/>
      <c r="B520" s="52"/>
      <c r="C520" s="52"/>
      <c r="D520" s="52"/>
      <c r="E520" s="52"/>
      <c r="F520" s="52"/>
      <c r="G520" s="52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</row>
    <row r="521" ht="14.25" customHeight="1">
      <c r="A521" s="52"/>
      <c r="B521" s="52"/>
      <c r="C521" s="52"/>
      <c r="D521" s="52"/>
      <c r="E521" s="52"/>
      <c r="F521" s="52"/>
      <c r="G521" s="52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</row>
    <row r="522" ht="14.25" customHeight="1">
      <c r="A522" s="52"/>
      <c r="B522" s="52"/>
      <c r="C522" s="52"/>
      <c r="D522" s="52"/>
      <c r="E522" s="52"/>
      <c r="F522" s="52"/>
      <c r="G522" s="52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</row>
    <row r="523" ht="14.25" customHeight="1">
      <c r="A523" s="52"/>
      <c r="B523" s="52"/>
      <c r="C523" s="52"/>
      <c r="D523" s="52"/>
      <c r="E523" s="52"/>
      <c r="F523" s="52"/>
      <c r="G523" s="52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</row>
    <row r="524" ht="14.25" customHeight="1">
      <c r="A524" s="52"/>
      <c r="B524" s="52"/>
      <c r="C524" s="52"/>
      <c r="D524" s="52"/>
      <c r="E524" s="52"/>
      <c r="F524" s="52"/>
      <c r="G524" s="52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</row>
    <row r="525" ht="14.25" customHeight="1">
      <c r="A525" s="52"/>
      <c r="B525" s="52"/>
      <c r="C525" s="52"/>
      <c r="D525" s="52"/>
      <c r="E525" s="52"/>
      <c r="F525" s="52"/>
      <c r="G525" s="52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</row>
    <row r="526" ht="14.25" customHeight="1">
      <c r="A526" s="52"/>
      <c r="B526" s="52"/>
      <c r="C526" s="52"/>
      <c r="D526" s="52"/>
      <c r="E526" s="52"/>
      <c r="F526" s="52"/>
      <c r="G526" s="52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</row>
    <row r="527" ht="14.25" customHeight="1">
      <c r="A527" s="52"/>
      <c r="B527" s="52"/>
      <c r="C527" s="52"/>
      <c r="D527" s="52"/>
      <c r="E527" s="52"/>
      <c r="F527" s="52"/>
      <c r="G527" s="52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</row>
    <row r="528" ht="14.25" customHeight="1">
      <c r="A528" s="52"/>
      <c r="B528" s="52"/>
      <c r="C528" s="52"/>
      <c r="D528" s="52"/>
      <c r="E528" s="52"/>
      <c r="F528" s="52"/>
      <c r="G528" s="52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</row>
    <row r="529" ht="14.25" customHeight="1">
      <c r="A529" s="52"/>
      <c r="B529" s="52"/>
      <c r="C529" s="52"/>
      <c r="D529" s="52"/>
      <c r="E529" s="52"/>
      <c r="F529" s="52"/>
      <c r="G529" s="52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</row>
    <row r="530" ht="14.25" customHeight="1">
      <c r="A530" s="52"/>
      <c r="B530" s="52"/>
      <c r="C530" s="52"/>
      <c r="D530" s="52"/>
      <c r="E530" s="52"/>
      <c r="F530" s="52"/>
      <c r="G530" s="52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</row>
    <row r="531" ht="14.25" customHeight="1">
      <c r="A531" s="52"/>
      <c r="B531" s="52"/>
      <c r="C531" s="52"/>
      <c r="D531" s="52"/>
      <c r="E531" s="52"/>
      <c r="F531" s="52"/>
      <c r="G531" s="52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</row>
    <row r="532" ht="14.25" customHeight="1">
      <c r="A532" s="52"/>
      <c r="B532" s="52"/>
      <c r="C532" s="52"/>
      <c r="D532" s="52"/>
      <c r="E532" s="52"/>
      <c r="F532" s="52"/>
      <c r="G532" s="52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</row>
    <row r="533" ht="14.25" customHeight="1">
      <c r="A533" s="52"/>
      <c r="B533" s="52"/>
      <c r="C533" s="52"/>
      <c r="D533" s="52"/>
      <c r="E533" s="52"/>
      <c r="F533" s="52"/>
      <c r="G533" s="52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</row>
    <row r="534" ht="14.25" customHeight="1">
      <c r="A534" s="52"/>
      <c r="B534" s="52"/>
      <c r="C534" s="52"/>
      <c r="D534" s="52"/>
      <c r="E534" s="52"/>
      <c r="F534" s="52"/>
      <c r="G534" s="52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</row>
    <row r="535" ht="14.25" customHeight="1">
      <c r="A535" s="52"/>
      <c r="B535" s="52"/>
      <c r="C535" s="52"/>
      <c r="D535" s="52"/>
      <c r="E535" s="52"/>
      <c r="F535" s="52"/>
      <c r="G535" s="52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</row>
    <row r="536" ht="14.25" customHeight="1">
      <c r="A536" s="52"/>
      <c r="B536" s="52"/>
      <c r="C536" s="52"/>
      <c r="D536" s="52"/>
      <c r="E536" s="52"/>
      <c r="F536" s="52"/>
      <c r="G536" s="52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</row>
    <row r="537" ht="14.25" customHeight="1">
      <c r="A537" s="52"/>
      <c r="B537" s="52"/>
      <c r="C537" s="52"/>
      <c r="D537" s="52"/>
      <c r="E537" s="52"/>
      <c r="F537" s="52"/>
      <c r="G537" s="52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</row>
    <row r="538" ht="14.25" customHeight="1">
      <c r="A538" s="52"/>
      <c r="B538" s="52"/>
      <c r="C538" s="52"/>
      <c r="D538" s="52"/>
      <c r="E538" s="52"/>
      <c r="F538" s="52"/>
      <c r="G538" s="52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</row>
    <row r="539" ht="14.25" customHeight="1">
      <c r="A539" s="52"/>
      <c r="B539" s="52"/>
      <c r="C539" s="52"/>
      <c r="D539" s="52"/>
      <c r="E539" s="52"/>
      <c r="F539" s="52"/>
      <c r="G539" s="52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</row>
    <row r="540" ht="14.25" customHeight="1">
      <c r="A540" s="52"/>
      <c r="B540" s="52"/>
      <c r="C540" s="52"/>
      <c r="D540" s="52"/>
      <c r="E540" s="52"/>
      <c r="F540" s="52"/>
      <c r="G540" s="52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</row>
    <row r="541" ht="14.25" customHeight="1">
      <c r="A541" s="52"/>
      <c r="B541" s="52"/>
      <c r="C541" s="52"/>
      <c r="D541" s="52"/>
      <c r="E541" s="52"/>
      <c r="F541" s="52"/>
      <c r="G541" s="52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</row>
    <row r="542" ht="14.25" customHeight="1">
      <c r="A542" s="52"/>
      <c r="B542" s="52"/>
      <c r="C542" s="52"/>
      <c r="D542" s="52"/>
      <c r="E542" s="52"/>
      <c r="F542" s="52"/>
      <c r="G542" s="52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</row>
    <row r="543" ht="14.25" customHeight="1">
      <c r="A543" s="52"/>
      <c r="B543" s="52"/>
      <c r="C543" s="52"/>
      <c r="D543" s="52"/>
      <c r="E543" s="52"/>
      <c r="F543" s="52"/>
      <c r="G543" s="52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</row>
    <row r="544" ht="14.25" customHeight="1">
      <c r="A544" s="52"/>
      <c r="B544" s="52"/>
      <c r="C544" s="52"/>
      <c r="D544" s="52"/>
      <c r="E544" s="52"/>
      <c r="F544" s="52"/>
      <c r="G544" s="52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</row>
    <row r="545" ht="14.25" customHeight="1">
      <c r="A545" s="52"/>
      <c r="B545" s="52"/>
      <c r="C545" s="52"/>
      <c r="D545" s="52"/>
      <c r="E545" s="52"/>
      <c r="F545" s="52"/>
      <c r="G545" s="52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</row>
    <row r="546" ht="14.25" customHeight="1">
      <c r="A546" s="52"/>
      <c r="B546" s="52"/>
      <c r="C546" s="52"/>
      <c r="D546" s="52"/>
      <c r="E546" s="52"/>
      <c r="F546" s="52"/>
      <c r="G546" s="52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</row>
    <row r="547" ht="14.25" customHeight="1">
      <c r="A547" s="52"/>
      <c r="B547" s="52"/>
      <c r="C547" s="52"/>
      <c r="D547" s="52"/>
      <c r="E547" s="52"/>
      <c r="F547" s="52"/>
      <c r="G547" s="52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</row>
    <row r="548" ht="14.25" customHeight="1">
      <c r="A548" s="52"/>
      <c r="B548" s="52"/>
      <c r="C548" s="52"/>
      <c r="D548" s="52"/>
      <c r="E548" s="52"/>
      <c r="F548" s="52"/>
      <c r="G548" s="52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</row>
    <row r="549" ht="14.25" customHeight="1">
      <c r="A549" s="52"/>
      <c r="B549" s="52"/>
      <c r="C549" s="52"/>
      <c r="D549" s="52"/>
      <c r="E549" s="52"/>
      <c r="F549" s="52"/>
      <c r="G549" s="52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</row>
    <row r="550" ht="14.25" customHeight="1">
      <c r="A550" s="52"/>
      <c r="B550" s="52"/>
      <c r="C550" s="52"/>
      <c r="D550" s="52"/>
      <c r="E550" s="52"/>
      <c r="F550" s="52"/>
      <c r="G550" s="52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</row>
    <row r="551" ht="14.25" customHeight="1">
      <c r="A551" s="52"/>
      <c r="B551" s="52"/>
      <c r="C551" s="52"/>
      <c r="D551" s="52"/>
      <c r="E551" s="52"/>
      <c r="F551" s="52"/>
      <c r="G551" s="52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</row>
    <row r="552" ht="14.25" customHeight="1">
      <c r="A552" s="52"/>
      <c r="B552" s="52"/>
      <c r="C552" s="52"/>
      <c r="D552" s="52"/>
      <c r="E552" s="52"/>
      <c r="F552" s="52"/>
      <c r="G552" s="52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</row>
    <row r="553" ht="14.25" customHeight="1">
      <c r="A553" s="52"/>
      <c r="B553" s="52"/>
      <c r="C553" s="52"/>
      <c r="D553" s="52"/>
      <c r="E553" s="52"/>
      <c r="F553" s="52"/>
      <c r="G553" s="52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</row>
    <row r="554" ht="14.25" customHeight="1">
      <c r="A554" s="52"/>
      <c r="B554" s="52"/>
      <c r="C554" s="52"/>
      <c r="D554" s="52"/>
      <c r="E554" s="52"/>
      <c r="F554" s="52"/>
      <c r="G554" s="52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</row>
    <row r="555" ht="14.25" customHeight="1">
      <c r="A555" s="52"/>
      <c r="B555" s="52"/>
      <c r="C555" s="52"/>
      <c r="D555" s="52"/>
      <c r="E555" s="52"/>
      <c r="F555" s="52"/>
      <c r="G555" s="52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</row>
    <row r="556" ht="14.25" customHeight="1">
      <c r="A556" s="52"/>
      <c r="B556" s="52"/>
      <c r="C556" s="52"/>
      <c r="D556" s="52"/>
      <c r="E556" s="52"/>
      <c r="F556" s="52"/>
      <c r="G556" s="52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</row>
    <row r="557" ht="14.25" customHeight="1">
      <c r="A557" s="52"/>
      <c r="B557" s="52"/>
      <c r="C557" s="52"/>
      <c r="D557" s="52"/>
      <c r="E557" s="52"/>
      <c r="F557" s="52"/>
      <c r="G557" s="52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</row>
    <row r="558" ht="14.25" customHeight="1">
      <c r="A558" s="52"/>
      <c r="B558" s="52"/>
      <c r="C558" s="52"/>
      <c r="D558" s="52"/>
      <c r="E558" s="52"/>
      <c r="F558" s="52"/>
      <c r="G558" s="52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</row>
    <row r="559" ht="14.25" customHeight="1">
      <c r="A559" s="52"/>
      <c r="B559" s="52"/>
      <c r="C559" s="52"/>
      <c r="D559" s="52"/>
      <c r="E559" s="52"/>
      <c r="F559" s="52"/>
      <c r="G559" s="52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</row>
    <row r="560" ht="14.25" customHeight="1">
      <c r="A560" s="52"/>
      <c r="B560" s="52"/>
      <c r="C560" s="52"/>
      <c r="D560" s="52"/>
      <c r="E560" s="52"/>
      <c r="F560" s="52"/>
      <c r="G560" s="52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</row>
    <row r="561" ht="14.25" customHeight="1">
      <c r="A561" s="52"/>
      <c r="B561" s="52"/>
      <c r="C561" s="52"/>
      <c r="D561" s="52"/>
      <c r="E561" s="52"/>
      <c r="F561" s="52"/>
      <c r="G561" s="52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</row>
    <row r="562" ht="14.25" customHeight="1">
      <c r="A562" s="52"/>
      <c r="B562" s="52"/>
      <c r="C562" s="52"/>
      <c r="D562" s="52"/>
      <c r="E562" s="52"/>
      <c r="F562" s="52"/>
      <c r="G562" s="52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</row>
    <row r="563" ht="14.25" customHeight="1">
      <c r="A563" s="52"/>
      <c r="B563" s="52"/>
      <c r="C563" s="52"/>
      <c r="D563" s="52"/>
      <c r="E563" s="52"/>
      <c r="F563" s="52"/>
      <c r="G563" s="52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</row>
    <row r="564" ht="14.25" customHeight="1">
      <c r="A564" s="52"/>
      <c r="B564" s="52"/>
      <c r="C564" s="52"/>
      <c r="D564" s="52"/>
      <c r="E564" s="52"/>
      <c r="F564" s="52"/>
      <c r="G564" s="52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</row>
    <row r="565" ht="14.25" customHeight="1">
      <c r="A565" s="52"/>
      <c r="B565" s="52"/>
      <c r="C565" s="52"/>
      <c r="D565" s="52"/>
      <c r="E565" s="52"/>
      <c r="F565" s="52"/>
      <c r="G565" s="52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</row>
    <row r="566" ht="14.25" customHeight="1">
      <c r="A566" s="52"/>
      <c r="B566" s="52"/>
      <c r="C566" s="52"/>
      <c r="D566" s="52"/>
      <c r="E566" s="52"/>
      <c r="F566" s="52"/>
      <c r="G566" s="52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</row>
    <row r="567" ht="14.25" customHeight="1">
      <c r="A567" s="52"/>
      <c r="B567" s="52"/>
      <c r="C567" s="52"/>
      <c r="D567" s="52"/>
      <c r="E567" s="52"/>
      <c r="F567" s="52"/>
      <c r="G567" s="52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</row>
    <row r="568" ht="14.25" customHeight="1">
      <c r="A568" s="52"/>
      <c r="B568" s="52"/>
      <c r="C568" s="52"/>
      <c r="D568" s="52"/>
      <c r="E568" s="52"/>
      <c r="F568" s="52"/>
      <c r="G568" s="52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</row>
    <row r="569" ht="14.25" customHeight="1">
      <c r="A569" s="52"/>
      <c r="B569" s="52"/>
      <c r="C569" s="52"/>
      <c r="D569" s="52"/>
      <c r="E569" s="52"/>
      <c r="F569" s="52"/>
      <c r="G569" s="52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</row>
    <row r="570" ht="14.25" customHeight="1">
      <c r="A570" s="52"/>
      <c r="B570" s="52"/>
      <c r="C570" s="52"/>
      <c r="D570" s="52"/>
      <c r="E570" s="52"/>
      <c r="F570" s="52"/>
      <c r="G570" s="52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</row>
    <row r="571" ht="14.25" customHeight="1">
      <c r="A571" s="52"/>
      <c r="B571" s="52"/>
      <c r="C571" s="52"/>
      <c r="D571" s="52"/>
      <c r="E571" s="52"/>
      <c r="F571" s="52"/>
      <c r="G571" s="52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</row>
    <row r="572" ht="14.25" customHeight="1">
      <c r="A572" s="52"/>
      <c r="B572" s="52"/>
      <c r="C572" s="52"/>
      <c r="D572" s="52"/>
      <c r="E572" s="52"/>
      <c r="F572" s="52"/>
      <c r="G572" s="52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</row>
    <row r="573" ht="14.25" customHeight="1">
      <c r="A573" s="52"/>
      <c r="B573" s="52"/>
      <c r="C573" s="52"/>
      <c r="D573" s="52"/>
      <c r="E573" s="52"/>
      <c r="F573" s="52"/>
      <c r="G573" s="52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</row>
    <row r="574" ht="14.25" customHeight="1">
      <c r="A574" s="52"/>
      <c r="B574" s="52"/>
      <c r="C574" s="52"/>
      <c r="D574" s="52"/>
      <c r="E574" s="52"/>
      <c r="F574" s="52"/>
      <c r="G574" s="52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</row>
    <row r="575" ht="14.25" customHeight="1">
      <c r="A575" s="52"/>
      <c r="B575" s="52"/>
      <c r="C575" s="52"/>
      <c r="D575" s="52"/>
      <c r="E575" s="52"/>
      <c r="F575" s="52"/>
      <c r="G575" s="52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</row>
    <row r="576" ht="14.25" customHeight="1">
      <c r="A576" s="52"/>
      <c r="B576" s="52"/>
      <c r="C576" s="52"/>
      <c r="D576" s="52"/>
      <c r="E576" s="52"/>
      <c r="F576" s="52"/>
      <c r="G576" s="52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</row>
    <row r="577" ht="14.25" customHeight="1">
      <c r="A577" s="52"/>
      <c r="B577" s="52"/>
      <c r="C577" s="52"/>
      <c r="D577" s="52"/>
      <c r="E577" s="52"/>
      <c r="F577" s="52"/>
      <c r="G577" s="52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</row>
    <row r="578" ht="14.25" customHeight="1">
      <c r="A578" s="52"/>
      <c r="B578" s="52"/>
      <c r="C578" s="52"/>
      <c r="D578" s="52"/>
      <c r="E578" s="52"/>
      <c r="F578" s="52"/>
      <c r="G578" s="52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</row>
    <row r="579" ht="14.25" customHeight="1">
      <c r="A579" s="52"/>
      <c r="B579" s="52"/>
      <c r="C579" s="52"/>
      <c r="D579" s="52"/>
      <c r="E579" s="52"/>
      <c r="F579" s="52"/>
      <c r="G579" s="52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</row>
    <row r="580" ht="14.25" customHeight="1">
      <c r="A580" s="52"/>
      <c r="B580" s="52"/>
      <c r="C580" s="52"/>
      <c r="D580" s="52"/>
      <c r="E580" s="52"/>
      <c r="F580" s="52"/>
      <c r="G580" s="52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</row>
    <row r="581" ht="14.25" customHeight="1">
      <c r="A581" s="52"/>
      <c r="B581" s="52"/>
      <c r="C581" s="52"/>
      <c r="D581" s="52"/>
      <c r="E581" s="52"/>
      <c r="F581" s="52"/>
      <c r="G581" s="52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</row>
    <row r="582" ht="14.25" customHeight="1">
      <c r="A582" s="52"/>
      <c r="B582" s="52"/>
      <c r="C582" s="52"/>
      <c r="D582" s="52"/>
      <c r="E582" s="52"/>
      <c r="F582" s="52"/>
      <c r="G582" s="52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</row>
    <row r="583" ht="14.25" customHeight="1">
      <c r="A583" s="52"/>
      <c r="B583" s="52"/>
      <c r="C583" s="52"/>
      <c r="D583" s="52"/>
      <c r="E583" s="52"/>
      <c r="F583" s="52"/>
      <c r="G583" s="52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</row>
    <row r="584" ht="14.25" customHeight="1">
      <c r="A584" s="52"/>
      <c r="B584" s="52"/>
      <c r="C584" s="52"/>
      <c r="D584" s="52"/>
      <c r="E584" s="52"/>
      <c r="F584" s="52"/>
      <c r="G584" s="52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</row>
    <row r="585" ht="14.25" customHeight="1">
      <c r="A585" s="52"/>
      <c r="B585" s="52"/>
      <c r="C585" s="52"/>
      <c r="D585" s="52"/>
      <c r="E585" s="52"/>
      <c r="F585" s="52"/>
      <c r="G585" s="52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</row>
    <row r="586" ht="14.25" customHeight="1">
      <c r="A586" s="52"/>
      <c r="B586" s="52"/>
      <c r="C586" s="52"/>
      <c r="D586" s="52"/>
      <c r="E586" s="52"/>
      <c r="F586" s="52"/>
      <c r="G586" s="52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</row>
    <row r="587" ht="14.25" customHeight="1">
      <c r="A587" s="52"/>
      <c r="B587" s="52"/>
      <c r="C587" s="52"/>
      <c r="D587" s="52"/>
      <c r="E587" s="52"/>
      <c r="F587" s="52"/>
      <c r="G587" s="52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</row>
    <row r="588" ht="14.25" customHeight="1">
      <c r="A588" s="52"/>
      <c r="B588" s="52"/>
      <c r="C588" s="52"/>
      <c r="D588" s="52"/>
      <c r="E588" s="52"/>
      <c r="F588" s="52"/>
      <c r="G588" s="52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</row>
    <row r="589" ht="14.25" customHeight="1">
      <c r="A589" s="52"/>
      <c r="B589" s="52"/>
      <c r="C589" s="52"/>
      <c r="D589" s="52"/>
      <c r="E589" s="52"/>
      <c r="F589" s="52"/>
      <c r="G589" s="52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</row>
    <row r="590" ht="14.25" customHeight="1">
      <c r="A590" s="52"/>
      <c r="B590" s="52"/>
      <c r="C590" s="52"/>
      <c r="D590" s="52"/>
      <c r="E590" s="52"/>
      <c r="F590" s="52"/>
      <c r="G590" s="52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</row>
    <row r="591" ht="14.25" customHeight="1">
      <c r="A591" s="52"/>
      <c r="B591" s="52"/>
      <c r="C591" s="52"/>
      <c r="D591" s="52"/>
      <c r="E591" s="52"/>
      <c r="F591" s="52"/>
      <c r="G591" s="52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</row>
    <row r="592" ht="14.25" customHeight="1">
      <c r="A592" s="52"/>
      <c r="B592" s="52"/>
      <c r="C592" s="52"/>
      <c r="D592" s="52"/>
      <c r="E592" s="52"/>
      <c r="F592" s="52"/>
      <c r="G592" s="52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</row>
    <row r="593" ht="14.25" customHeight="1">
      <c r="A593" s="52"/>
      <c r="B593" s="52"/>
      <c r="C593" s="52"/>
      <c r="D593" s="52"/>
      <c r="E593" s="52"/>
      <c r="F593" s="52"/>
      <c r="G593" s="52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</row>
    <row r="594" ht="14.25" customHeight="1">
      <c r="A594" s="52"/>
      <c r="B594" s="52"/>
      <c r="C594" s="52"/>
      <c r="D594" s="52"/>
      <c r="E594" s="52"/>
      <c r="F594" s="52"/>
      <c r="G594" s="52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</row>
    <row r="595" ht="14.25" customHeight="1">
      <c r="A595" s="52"/>
      <c r="B595" s="52"/>
      <c r="C595" s="52"/>
      <c r="D595" s="52"/>
      <c r="E595" s="52"/>
      <c r="F595" s="52"/>
      <c r="G595" s="52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</row>
    <row r="596" ht="14.25" customHeight="1">
      <c r="A596" s="52"/>
      <c r="B596" s="52"/>
      <c r="C596" s="52"/>
      <c r="D596" s="52"/>
      <c r="E596" s="52"/>
      <c r="F596" s="52"/>
      <c r="G596" s="52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</row>
    <row r="597" ht="14.25" customHeight="1">
      <c r="A597" s="52"/>
      <c r="B597" s="52"/>
      <c r="C597" s="52"/>
      <c r="D597" s="52"/>
      <c r="E597" s="52"/>
      <c r="F597" s="52"/>
      <c r="G597" s="52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</row>
    <row r="598" ht="14.25" customHeight="1">
      <c r="A598" s="52"/>
      <c r="B598" s="52"/>
      <c r="C598" s="52"/>
      <c r="D598" s="52"/>
      <c r="E598" s="52"/>
      <c r="F598" s="52"/>
      <c r="G598" s="52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</row>
    <row r="599" ht="14.25" customHeight="1">
      <c r="A599" s="52"/>
      <c r="B599" s="52"/>
      <c r="C599" s="52"/>
      <c r="D599" s="52"/>
      <c r="E599" s="52"/>
      <c r="F599" s="52"/>
      <c r="G599" s="52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</row>
    <row r="600" ht="14.25" customHeight="1">
      <c r="A600" s="52"/>
      <c r="B600" s="52"/>
      <c r="C600" s="52"/>
      <c r="D600" s="52"/>
      <c r="E600" s="52"/>
      <c r="F600" s="52"/>
      <c r="G600" s="52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</row>
    <row r="601" ht="14.25" customHeight="1">
      <c r="A601" s="52"/>
      <c r="B601" s="52"/>
      <c r="C601" s="52"/>
      <c r="D601" s="52"/>
      <c r="E601" s="52"/>
      <c r="F601" s="52"/>
      <c r="G601" s="52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</row>
    <row r="602" ht="14.25" customHeight="1">
      <c r="A602" s="52"/>
      <c r="B602" s="52"/>
      <c r="C602" s="52"/>
      <c r="D602" s="52"/>
      <c r="E602" s="52"/>
      <c r="F602" s="52"/>
      <c r="G602" s="52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</row>
    <row r="603" ht="14.25" customHeight="1">
      <c r="A603" s="52"/>
      <c r="B603" s="52"/>
      <c r="C603" s="52"/>
      <c r="D603" s="52"/>
      <c r="E603" s="52"/>
      <c r="F603" s="52"/>
      <c r="G603" s="52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</row>
    <row r="604" ht="14.25" customHeight="1">
      <c r="A604" s="52"/>
      <c r="B604" s="52"/>
      <c r="C604" s="52"/>
      <c r="D604" s="52"/>
      <c r="E604" s="52"/>
      <c r="F604" s="52"/>
      <c r="G604" s="52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</row>
    <row r="605" ht="14.25" customHeight="1">
      <c r="A605" s="52"/>
      <c r="B605" s="52"/>
      <c r="C605" s="52"/>
      <c r="D605" s="52"/>
      <c r="E605" s="52"/>
      <c r="F605" s="52"/>
      <c r="G605" s="52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</row>
    <row r="606" ht="14.25" customHeight="1">
      <c r="A606" s="52"/>
      <c r="B606" s="52"/>
      <c r="C606" s="52"/>
      <c r="D606" s="52"/>
      <c r="E606" s="52"/>
      <c r="F606" s="52"/>
      <c r="G606" s="52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</row>
    <row r="607" ht="14.25" customHeight="1">
      <c r="A607" s="52"/>
      <c r="B607" s="52"/>
      <c r="C607" s="52"/>
      <c r="D607" s="52"/>
      <c r="E607" s="52"/>
      <c r="F607" s="52"/>
      <c r="G607" s="52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</row>
    <row r="608" ht="14.25" customHeight="1">
      <c r="A608" s="52"/>
      <c r="B608" s="52"/>
      <c r="C608" s="52"/>
      <c r="D608" s="52"/>
      <c r="E608" s="52"/>
      <c r="F608" s="52"/>
      <c r="G608" s="52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</row>
    <row r="609" ht="14.25" customHeight="1">
      <c r="A609" s="52"/>
      <c r="B609" s="52"/>
      <c r="C609" s="52"/>
      <c r="D609" s="52"/>
      <c r="E609" s="52"/>
      <c r="F609" s="52"/>
      <c r="G609" s="52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</row>
    <row r="610" ht="14.25" customHeight="1">
      <c r="A610" s="52"/>
      <c r="B610" s="52"/>
      <c r="C610" s="52"/>
      <c r="D610" s="52"/>
      <c r="E610" s="52"/>
      <c r="F610" s="52"/>
      <c r="G610" s="52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</row>
    <row r="611" ht="14.25" customHeight="1">
      <c r="A611" s="52"/>
      <c r="B611" s="52"/>
      <c r="C611" s="52"/>
      <c r="D611" s="52"/>
      <c r="E611" s="52"/>
      <c r="F611" s="52"/>
      <c r="G611" s="52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</row>
    <row r="612" ht="14.25" customHeight="1">
      <c r="A612" s="52"/>
      <c r="B612" s="52"/>
      <c r="C612" s="52"/>
      <c r="D612" s="52"/>
      <c r="E612" s="52"/>
      <c r="F612" s="52"/>
      <c r="G612" s="52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</row>
    <row r="613" ht="14.25" customHeight="1">
      <c r="A613" s="52"/>
      <c r="B613" s="52"/>
      <c r="C613" s="52"/>
      <c r="D613" s="52"/>
      <c r="E613" s="52"/>
      <c r="F613" s="52"/>
      <c r="G613" s="52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</row>
    <row r="614" ht="14.25" customHeight="1">
      <c r="A614" s="52"/>
      <c r="B614" s="52"/>
      <c r="C614" s="52"/>
      <c r="D614" s="52"/>
      <c r="E614" s="52"/>
      <c r="F614" s="52"/>
      <c r="G614" s="52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</row>
    <row r="615" ht="14.25" customHeight="1">
      <c r="A615" s="52"/>
      <c r="B615" s="52"/>
      <c r="C615" s="52"/>
      <c r="D615" s="52"/>
      <c r="E615" s="52"/>
      <c r="F615" s="52"/>
      <c r="G615" s="52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</row>
    <row r="616" ht="14.25" customHeight="1">
      <c r="A616" s="52"/>
      <c r="B616" s="52"/>
      <c r="C616" s="52"/>
      <c r="D616" s="52"/>
      <c r="E616" s="52"/>
      <c r="F616" s="52"/>
      <c r="G616" s="52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</row>
    <row r="617" ht="14.25" customHeight="1">
      <c r="A617" s="52"/>
      <c r="B617" s="52"/>
      <c r="C617" s="52"/>
      <c r="D617" s="52"/>
      <c r="E617" s="52"/>
      <c r="F617" s="52"/>
      <c r="G617" s="52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</row>
    <row r="618" ht="14.25" customHeight="1">
      <c r="A618" s="52"/>
      <c r="B618" s="52"/>
      <c r="C618" s="52"/>
      <c r="D618" s="52"/>
      <c r="E618" s="52"/>
      <c r="F618" s="52"/>
      <c r="G618" s="52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</row>
    <row r="619" ht="14.25" customHeight="1">
      <c r="A619" s="52"/>
      <c r="B619" s="52"/>
      <c r="C619" s="52"/>
      <c r="D619" s="52"/>
      <c r="E619" s="52"/>
      <c r="F619" s="52"/>
      <c r="G619" s="52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</row>
    <row r="620" ht="14.25" customHeight="1">
      <c r="A620" s="52"/>
      <c r="B620" s="52"/>
      <c r="C620" s="52"/>
      <c r="D620" s="52"/>
      <c r="E620" s="52"/>
      <c r="F620" s="52"/>
      <c r="G620" s="52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</row>
    <row r="621" ht="14.25" customHeight="1">
      <c r="A621" s="52"/>
      <c r="B621" s="52"/>
      <c r="C621" s="52"/>
      <c r="D621" s="52"/>
      <c r="E621" s="52"/>
      <c r="F621" s="52"/>
      <c r="G621" s="52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</row>
    <row r="622" ht="14.25" customHeight="1">
      <c r="A622" s="52"/>
      <c r="B622" s="52"/>
      <c r="C622" s="52"/>
      <c r="D622" s="52"/>
      <c r="E622" s="52"/>
      <c r="F622" s="52"/>
      <c r="G622" s="52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</row>
    <row r="623" ht="14.25" customHeight="1">
      <c r="A623" s="52"/>
      <c r="B623" s="52"/>
      <c r="C623" s="52"/>
      <c r="D623" s="52"/>
      <c r="E623" s="52"/>
      <c r="F623" s="52"/>
      <c r="G623" s="52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</row>
    <row r="624" ht="14.25" customHeight="1">
      <c r="A624" s="52"/>
      <c r="B624" s="52"/>
      <c r="C624" s="52"/>
      <c r="D624" s="52"/>
      <c r="E624" s="52"/>
      <c r="F624" s="52"/>
      <c r="G624" s="52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</row>
    <row r="625" ht="14.25" customHeight="1">
      <c r="A625" s="52"/>
      <c r="B625" s="52"/>
      <c r="C625" s="52"/>
      <c r="D625" s="52"/>
      <c r="E625" s="52"/>
      <c r="F625" s="52"/>
      <c r="G625" s="52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</row>
    <row r="626" ht="14.25" customHeight="1">
      <c r="A626" s="52"/>
      <c r="B626" s="52"/>
      <c r="C626" s="52"/>
      <c r="D626" s="52"/>
      <c r="E626" s="52"/>
      <c r="F626" s="52"/>
      <c r="G626" s="52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</row>
    <row r="627" ht="14.25" customHeight="1">
      <c r="A627" s="52"/>
      <c r="B627" s="52"/>
      <c r="C627" s="52"/>
      <c r="D627" s="52"/>
      <c r="E627" s="52"/>
      <c r="F627" s="52"/>
      <c r="G627" s="52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</row>
    <row r="628" ht="14.25" customHeight="1">
      <c r="A628" s="52"/>
      <c r="B628" s="52"/>
      <c r="C628" s="52"/>
      <c r="D628" s="52"/>
      <c r="E628" s="52"/>
      <c r="F628" s="52"/>
      <c r="G628" s="52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</row>
    <row r="629" ht="14.25" customHeight="1">
      <c r="A629" s="52"/>
      <c r="B629" s="52"/>
      <c r="C629" s="52"/>
      <c r="D629" s="52"/>
      <c r="E629" s="52"/>
      <c r="F629" s="52"/>
      <c r="G629" s="52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</row>
    <row r="630" ht="14.25" customHeight="1">
      <c r="A630" s="52"/>
      <c r="B630" s="52"/>
      <c r="C630" s="52"/>
      <c r="D630" s="52"/>
      <c r="E630" s="52"/>
      <c r="F630" s="52"/>
      <c r="G630" s="52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</row>
    <row r="631" ht="14.25" customHeight="1">
      <c r="A631" s="52"/>
      <c r="B631" s="52"/>
      <c r="C631" s="52"/>
      <c r="D631" s="52"/>
      <c r="E631" s="52"/>
      <c r="F631" s="52"/>
      <c r="G631" s="52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</row>
    <row r="632" ht="14.25" customHeight="1">
      <c r="A632" s="52"/>
      <c r="B632" s="52"/>
      <c r="C632" s="52"/>
      <c r="D632" s="52"/>
      <c r="E632" s="52"/>
      <c r="F632" s="52"/>
      <c r="G632" s="52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</row>
    <row r="633" ht="14.25" customHeight="1">
      <c r="A633" s="52"/>
      <c r="B633" s="52"/>
      <c r="C633" s="52"/>
      <c r="D633" s="52"/>
      <c r="E633" s="52"/>
      <c r="F633" s="52"/>
      <c r="G633" s="52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</row>
    <row r="634" ht="14.25" customHeight="1">
      <c r="A634" s="52"/>
      <c r="B634" s="52"/>
      <c r="C634" s="52"/>
      <c r="D634" s="52"/>
      <c r="E634" s="52"/>
      <c r="F634" s="52"/>
      <c r="G634" s="52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</row>
    <row r="635" ht="14.25" customHeight="1">
      <c r="A635" s="52"/>
      <c r="B635" s="52"/>
      <c r="C635" s="52"/>
      <c r="D635" s="52"/>
      <c r="E635" s="52"/>
      <c r="F635" s="52"/>
      <c r="G635" s="52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</row>
    <row r="636" ht="14.25" customHeight="1">
      <c r="A636" s="52"/>
      <c r="B636" s="52"/>
      <c r="C636" s="52"/>
      <c r="D636" s="52"/>
      <c r="E636" s="52"/>
      <c r="F636" s="52"/>
      <c r="G636" s="52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</row>
    <row r="637" ht="14.25" customHeight="1">
      <c r="A637" s="52"/>
      <c r="B637" s="52"/>
      <c r="C637" s="52"/>
      <c r="D637" s="52"/>
      <c r="E637" s="52"/>
      <c r="F637" s="52"/>
      <c r="G637" s="52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</row>
    <row r="638" ht="14.25" customHeight="1">
      <c r="A638" s="52"/>
      <c r="B638" s="52"/>
      <c r="C638" s="52"/>
      <c r="D638" s="52"/>
      <c r="E638" s="52"/>
      <c r="F638" s="52"/>
      <c r="G638" s="52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</row>
    <row r="639" ht="14.25" customHeight="1">
      <c r="A639" s="52"/>
      <c r="B639" s="52"/>
      <c r="C639" s="52"/>
      <c r="D639" s="52"/>
      <c r="E639" s="52"/>
      <c r="F639" s="52"/>
      <c r="G639" s="52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</row>
    <row r="640" ht="14.25" customHeight="1">
      <c r="A640" s="52"/>
      <c r="B640" s="52"/>
      <c r="C640" s="52"/>
      <c r="D640" s="52"/>
      <c r="E640" s="52"/>
      <c r="F640" s="52"/>
      <c r="G640" s="52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</row>
    <row r="641" ht="14.25" customHeight="1">
      <c r="A641" s="52"/>
      <c r="B641" s="52"/>
      <c r="C641" s="52"/>
      <c r="D641" s="52"/>
      <c r="E641" s="52"/>
      <c r="F641" s="52"/>
      <c r="G641" s="52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</row>
    <row r="642" ht="14.25" customHeight="1">
      <c r="A642" s="52"/>
      <c r="B642" s="52"/>
      <c r="C642" s="52"/>
      <c r="D642" s="52"/>
      <c r="E642" s="52"/>
      <c r="F642" s="52"/>
      <c r="G642" s="52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</row>
    <row r="643" ht="14.25" customHeight="1">
      <c r="A643" s="52"/>
      <c r="B643" s="52"/>
      <c r="C643" s="52"/>
      <c r="D643" s="52"/>
      <c r="E643" s="52"/>
      <c r="F643" s="52"/>
      <c r="G643" s="52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</row>
    <row r="644" ht="14.25" customHeight="1">
      <c r="A644" s="52"/>
      <c r="B644" s="52"/>
      <c r="C644" s="52"/>
      <c r="D644" s="52"/>
      <c r="E644" s="52"/>
      <c r="F644" s="52"/>
      <c r="G644" s="52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</row>
    <row r="645" ht="14.25" customHeight="1">
      <c r="A645" s="52"/>
      <c r="B645" s="52"/>
      <c r="C645" s="52"/>
      <c r="D645" s="52"/>
      <c r="E645" s="52"/>
      <c r="F645" s="52"/>
      <c r="G645" s="52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</row>
    <row r="646" ht="14.25" customHeight="1">
      <c r="A646" s="52"/>
      <c r="B646" s="52"/>
      <c r="C646" s="52"/>
      <c r="D646" s="52"/>
      <c r="E646" s="52"/>
      <c r="F646" s="52"/>
      <c r="G646" s="52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</row>
    <row r="647" ht="14.25" customHeight="1">
      <c r="A647" s="52"/>
      <c r="B647" s="52"/>
      <c r="C647" s="52"/>
      <c r="D647" s="52"/>
      <c r="E647" s="52"/>
      <c r="F647" s="52"/>
      <c r="G647" s="52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</row>
    <row r="648" ht="14.25" customHeight="1">
      <c r="A648" s="52"/>
      <c r="B648" s="52"/>
      <c r="C648" s="52"/>
      <c r="D648" s="52"/>
      <c r="E648" s="52"/>
      <c r="F648" s="52"/>
      <c r="G648" s="52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</row>
    <row r="649" ht="14.25" customHeight="1">
      <c r="A649" s="52"/>
      <c r="B649" s="52"/>
      <c r="C649" s="52"/>
      <c r="D649" s="52"/>
      <c r="E649" s="52"/>
      <c r="F649" s="52"/>
      <c r="G649" s="52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</row>
    <row r="650" ht="14.25" customHeight="1">
      <c r="A650" s="52"/>
      <c r="B650" s="52"/>
      <c r="C650" s="52"/>
      <c r="D650" s="52"/>
      <c r="E650" s="52"/>
      <c r="F650" s="52"/>
      <c r="G650" s="52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</row>
    <row r="651" ht="14.25" customHeight="1">
      <c r="A651" s="52"/>
      <c r="B651" s="52"/>
      <c r="C651" s="52"/>
      <c r="D651" s="52"/>
      <c r="E651" s="52"/>
      <c r="F651" s="52"/>
      <c r="G651" s="52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</row>
    <row r="652" ht="14.25" customHeight="1">
      <c r="A652" s="52"/>
      <c r="B652" s="52"/>
      <c r="C652" s="52"/>
      <c r="D652" s="52"/>
      <c r="E652" s="52"/>
      <c r="F652" s="52"/>
      <c r="G652" s="52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</row>
    <row r="653" ht="14.25" customHeight="1">
      <c r="A653" s="52"/>
      <c r="B653" s="52"/>
      <c r="C653" s="52"/>
      <c r="D653" s="52"/>
      <c r="E653" s="52"/>
      <c r="F653" s="52"/>
      <c r="G653" s="52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</row>
    <row r="654" ht="14.25" customHeight="1">
      <c r="A654" s="52"/>
      <c r="B654" s="52"/>
      <c r="C654" s="52"/>
      <c r="D654" s="52"/>
      <c r="E654" s="52"/>
      <c r="F654" s="52"/>
      <c r="G654" s="52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</row>
    <row r="655" ht="14.25" customHeight="1">
      <c r="A655" s="52"/>
      <c r="B655" s="52"/>
      <c r="C655" s="52"/>
      <c r="D655" s="52"/>
      <c r="E655" s="52"/>
      <c r="F655" s="52"/>
      <c r="G655" s="52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</row>
    <row r="656" ht="14.25" customHeight="1">
      <c r="A656" s="52"/>
      <c r="B656" s="52"/>
      <c r="C656" s="52"/>
      <c r="D656" s="52"/>
      <c r="E656" s="52"/>
      <c r="F656" s="52"/>
      <c r="G656" s="52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</row>
    <row r="657" ht="14.25" customHeight="1">
      <c r="A657" s="52"/>
      <c r="B657" s="52"/>
      <c r="C657" s="52"/>
      <c r="D657" s="52"/>
      <c r="E657" s="52"/>
      <c r="F657" s="52"/>
      <c r="G657" s="52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</row>
    <row r="658" ht="14.25" customHeight="1">
      <c r="A658" s="52"/>
      <c r="B658" s="52"/>
      <c r="C658" s="52"/>
      <c r="D658" s="52"/>
      <c r="E658" s="52"/>
      <c r="F658" s="52"/>
      <c r="G658" s="52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</row>
    <row r="659" ht="14.25" customHeight="1">
      <c r="A659" s="52"/>
      <c r="B659" s="52"/>
      <c r="C659" s="52"/>
      <c r="D659" s="52"/>
      <c r="E659" s="52"/>
      <c r="F659" s="52"/>
      <c r="G659" s="52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</row>
    <row r="660" ht="14.25" customHeight="1">
      <c r="A660" s="52"/>
      <c r="B660" s="52"/>
      <c r="C660" s="52"/>
      <c r="D660" s="52"/>
      <c r="E660" s="52"/>
      <c r="F660" s="52"/>
      <c r="G660" s="52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</row>
    <row r="661" ht="14.25" customHeight="1">
      <c r="A661" s="52"/>
      <c r="B661" s="52"/>
      <c r="C661" s="52"/>
      <c r="D661" s="52"/>
      <c r="E661" s="52"/>
      <c r="F661" s="52"/>
      <c r="G661" s="52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</row>
    <row r="662" ht="14.25" customHeight="1">
      <c r="A662" s="52"/>
      <c r="B662" s="52"/>
      <c r="C662" s="52"/>
      <c r="D662" s="52"/>
      <c r="E662" s="52"/>
      <c r="F662" s="52"/>
      <c r="G662" s="52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</row>
    <row r="663" ht="14.25" customHeight="1">
      <c r="A663" s="52"/>
      <c r="B663" s="52"/>
      <c r="C663" s="52"/>
      <c r="D663" s="52"/>
      <c r="E663" s="52"/>
      <c r="F663" s="52"/>
      <c r="G663" s="52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</row>
    <row r="664" ht="14.25" customHeight="1">
      <c r="A664" s="52"/>
      <c r="B664" s="52"/>
      <c r="C664" s="52"/>
      <c r="D664" s="52"/>
      <c r="E664" s="52"/>
      <c r="F664" s="52"/>
      <c r="G664" s="52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</row>
    <row r="665" ht="14.25" customHeight="1">
      <c r="A665" s="52"/>
      <c r="B665" s="52"/>
      <c r="C665" s="52"/>
      <c r="D665" s="52"/>
      <c r="E665" s="52"/>
      <c r="F665" s="52"/>
      <c r="G665" s="52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</row>
    <row r="666" ht="14.25" customHeight="1">
      <c r="A666" s="52"/>
      <c r="B666" s="52"/>
      <c r="C666" s="52"/>
      <c r="D666" s="52"/>
      <c r="E666" s="52"/>
      <c r="F666" s="52"/>
      <c r="G666" s="52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</row>
    <row r="667" ht="14.25" customHeight="1">
      <c r="A667" s="52"/>
      <c r="B667" s="52"/>
      <c r="C667" s="52"/>
      <c r="D667" s="52"/>
      <c r="E667" s="52"/>
      <c r="F667" s="52"/>
      <c r="G667" s="52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</row>
    <row r="668" ht="14.25" customHeight="1">
      <c r="A668" s="52"/>
      <c r="B668" s="52"/>
      <c r="C668" s="52"/>
      <c r="D668" s="52"/>
      <c r="E668" s="52"/>
      <c r="F668" s="52"/>
      <c r="G668" s="52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</row>
    <row r="669" ht="14.25" customHeight="1">
      <c r="A669" s="52"/>
      <c r="B669" s="52"/>
      <c r="C669" s="52"/>
      <c r="D669" s="52"/>
      <c r="E669" s="52"/>
      <c r="F669" s="52"/>
      <c r="G669" s="52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</row>
    <row r="670" ht="14.25" customHeight="1">
      <c r="A670" s="52"/>
      <c r="B670" s="52"/>
      <c r="C670" s="52"/>
      <c r="D670" s="52"/>
      <c r="E670" s="52"/>
      <c r="F670" s="52"/>
      <c r="G670" s="52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</row>
    <row r="671" ht="14.25" customHeight="1">
      <c r="A671" s="52"/>
      <c r="B671" s="52"/>
      <c r="C671" s="52"/>
      <c r="D671" s="52"/>
      <c r="E671" s="52"/>
      <c r="F671" s="52"/>
      <c r="G671" s="52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</row>
    <row r="672" ht="14.25" customHeight="1">
      <c r="A672" s="52"/>
      <c r="B672" s="52"/>
      <c r="C672" s="52"/>
      <c r="D672" s="52"/>
      <c r="E672" s="52"/>
      <c r="F672" s="52"/>
      <c r="G672" s="52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</row>
    <row r="673" ht="14.25" customHeight="1">
      <c r="A673" s="52"/>
      <c r="B673" s="52"/>
      <c r="C673" s="52"/>
      <c r="D673" s="52"/>
      <c r="E673" s="52"/>
      <c r="F673" s="52"/>
      <c r="G673" s="52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</row>
    <row r="674" ht="14.25" customHeight="1">
      <c r="A674" s="52"/>
      <c r="B674" s="52"/>
      <c r="C674" s="52"/>
      <c r="D674" s="52"/>
      <c r="E674" s="52"/>
      <c r="F674" s="52"/>
      <c r="G674" s="52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</row>
    <row r="675" ht="14.25" customHeight="1">
      <c r="A675" s="52"/>
      <c r="B675" s="52"/>
      <c r="C675" s="52"/>
      <c r="D675" s="52"/>
      <c r="E675" s="52"/>
      <c r="F675" s="52"/>
      <c r="G675" s="52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</row>
    <row r="676" ht="14.25" customHeight="1">
      <c r="A676" s="52"/>
      <c r="B676" s="52"/>
      <c r="C676" s="52"/>
      <c r="D676" s="52"/>
      <c r="E676" s="52"/>
      <c r="F676" s="52"/>
      <c r="G676" s="52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</row>
    <row r="677" ht="14.25" customHeight="1">
      <c r="A677" s="52"/>
      <c r="B677" s="52"/>
      <c r="C677" s="52"/>
      <c r="D677" s="52"/>
      <c r="E677" s="52"/>
      <c r="F677" s="52"/>
      <c r="G677" s="52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</row>
    <row r="678" ht="14.25" customHeight="1">
      <c r="A678" s="52"/>
      <c r="B678" s="52"/>
      <c r="C678" s="52"/>
      <c r="D678" s="52"/>
      <c r="E678" s="52"/>
      <c r="F678" s="52"/>
      <c r="G678" s="52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</row>
    <row r="679" ht="14.25" customHeight="1">
      <c r="A679" s="52"/>
      <c r="B679" s="52"/>
      <c r="C679" s="52"/>
      <c r="D679" s="52"/>
      <c r="E679" s="52"/>
      <c r="F679" s="52"/>
      <c r="G679" s="52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</row>
    <row r="680" ht="14.25" customHeight="1">
      <c r="A680" s="52"/>
      <c r="B680" s="52"/>
      <c r="C680" s="52"/>
      <c r="D680" s="52"/>
      <c r="E680" s="52"/>
      <c r="F680" s="52"/>
      <c r="G680" s="52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</row>
    <row r="681" ht="14.25" customHeight="1">
      <c r="A681" s="52"/>
      <c r="B681" s="52"/>
      <c r="C681" s="52"/>
      <c r="D681" s="52"/>
      <c r="E681" s="52"/>
      <c r="F681" s="52"/>
      <c r="G681" s="52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</row>
    <row r="682" ht="14.25" customHeight="1">
      <c r="A682" s="52"/>
      <c r="B682" s="52"/>
      <c r="C682" s="52"/>
      <c r="D682" s="52"/>
      <c r="E682" s="52"/>
      <c r="F682" s="52"/>
      <c r="G682" s="52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</row>
    <row r="683" ht="14.25" customHeight="1">
      <c r="A683" s="52"/>
      <c r="B683" s="52"/>
      <c r="C683" s="52"/>
      <c r="D683" s="52"/>
      <c r="E683" s="52"/>
      <c r="F683" s="52"/>
      <c r="G683" s="52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</row>
    <row r="684" ht="14.25" customHeight="1">
      <c r="A684" s="52"/>
      <c r="B684" s="52"/>
      <c r="C684" s="52"/>
      <c r="D684" s="52"/>
      <c r="E684" s="52"/>
      <c r="F684" s="52"/>
      <c r="G684" s="52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</row>
    <row r="685" ht="14.25" customHeight="1">
      <c r="A685" s="52"/>
      <c r="B685" s="52"/>
      <c r="C685" s="52"/>
      <c r="D685" s="52"/>
      <c r="E685" s="52"/>
      <c r="F685" s="52"/>
      <c r="G685" s="52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</row>
    <row r="686" ht="14.25" customHeight="1">
      <c r="A686" s="52"/>
      <c r="B686" s="52"/>
      <c r="C686" s="52"/>
      <c r="D686" s="52"/>
      <c r="E686" s="52"/>
      <c r="F686" s="52"/>
      <c r="G686" s="52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</row>
    <row r="687" ht="14.25" customHeight="1">
      <c r="A687" s="52"/>
      <c r="B687" s="52"/>
      <c r="C687" s="52"/>
      <c r="D687" s="52"/>
      <c r="E687" s="52"/>
      <c r="F687" s="52"/>
      <c r="G687" s="52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</row>
    <row r="688" ht="14.25" customHeight="1">
      <c r="A688" s="52"/>
      <c r="B688" s="52"/>
      <c r="C688" s="52"/>
      <c r="D688" s="52"/>
      <c r="E688" s="52"/>
      <c r="F688" s="52"/>
      <c r="G688" s="52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</row>
    <row r="689" ht="14.25" customHeight="1">
      <c r="A689" s="52"/>
      <c r="B689" s="52"/>
      <c r="C689" s="52"/>
      <c r="D689" s="52"/>
      <c r="E689" s="52"/>
      <c r="F689" s="52"/>
      <c r="G689" s="52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</row>
    <row r="690" ht="14.25" customHeight="1">
      <c r="A690" s="52"/>
      <c r="B690" s="52"/>
      <c r="C690" s="52"/>
      <c r="D690" s="52"/>
      <c r="E690" s="52"/>
      <c r="F690" s="52"/>
      <c r="G690" s="52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</row>
    <row r="691" ht="14.25" customHeight="1">
      <c r="A691" s="52"/>
      <c r="B691" s="52"/>
      <c r="C691" s="52"/>
      <c r="D691" s="52"/>
      <c r="E691" s="52"/>
      <c r="F691" s="52"/>
      <c r="G691" s="52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</row>
    <row r="692" ht="14.25" customHeight="1">
      <c r="A692" s="52"/>
      <c r="B692" s="52"/>
      <c r="C692" s="52"/>
      <c r="D692" s="52"/>
      <c r="E692" s="52"/>
      <c r="F692" s="52"/>
      <c r="G692" s="52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</row>
    <row r="693" ht="14.25" customHeight="1">
      <c r="A693" s="52"/>
      <c r="B693" s="52"/>
      <c r="C693" s="52"/>
      <c r="D693" s="52"/>
      <c r="E693" s="52"/>
      <c r="F693" s="52"/>
      <c r="G693" s="52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</row>
    <row r="694" ht="14.25" customHeight="1">
      <c r="A694" s="52"/>
      <c r="B694" s="52"/>
      <c r="C694" s="52"/>
      <c r="D694" s="52"/>
      <c r="E694" s="52"/>
      <c r="F694" s="52"/>
      <c r="G694" s="52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</row>
    <row r="695" ht="14.25" customHeight="1">
      <c r="A695" s="52"/>
      <c r="B695" s="52"/>
      <c r="C695" s="52"/>
      <c r="D695" s="52"/>
      <c r="E695" s="52"/>
      <c r="F695" s="52"/>
      <c r="G695" s="52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</row>
    <row r="696" ht="14.25" customHeight="1">
      <c r="A696" s="52"/>
      <c r="B696" s="52"/>
      <c r="C696" s="52"/>
      <c r="D696" s="52"/>
      <c r="E696" s="52"/>
      <c r="F696" s="52"/>
      <c r="G696" s="52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</row>
    <row r="697" ht="14.25" customHeight="1">
      <c r="A697" s="52"/>
      <c r="B697" s="52"/>
      <c r="C697" s="52"/>
      <c r="D697" s="52"/>
      <c r="E697" s="52"/>
      <c r="F697" s="52"/>
      <c r="G697" s="52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</row>
    <row r="698" ht="14.25" customHeight="1">
      <c r="A698" s="52"/>
      <c r="B698" s="52"/>
      <c r="C698" s="52"/>
      <c r="D698" s="52"/>
      <c r="E698" s="52"/>
      <c r="F698" s="52"/>
      <c r="G698" s="52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</row>
    <row r="699" ht="14.25" customHeight="1">
      <c r="A699" s="52"/>
      <c r="B699" s="52"/>
      <c r="C699" s="52"/>
      <c r="D699" s="52"/>
      <c r="E699" s="52"/>
      <c r="F699" s="52"/>
      <c r="G699" s="52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</row>
    <row r="700" ht="14.25" customHeight="1">
      <c r="A700" s="52"/>
      <c r="B700" s="52"/>
      <c r="C700" s="52"/>
      <c r="D700" s="52"/>
      <c r="E700" s="52"/>
      <c r="F700" s="52"/>
      <c r="G700" s="52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</row>
    <row r="701" ht="14.25" customHeight="1">
      <c r="A701" s="52"/>
      <c r="B701" s="52"/>
      <c r="C701" s="52"/>
      <c r="D701" s="52"/>
      <c r="E701" s="52"/>
      <c r="F701" s="52"/>
      <c r="G701" s="52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</row>
    <row r="702" ht="14.25" customHeight="1">
      <c r="A702" s="52"/>
      <c r="B702" s="52"/>
      <c r="C702" s="52"/>
      <c r="D702" s="52"/>
      <c r="E702" s="52"/>
      <c r="F702" s="52"/>
      <c r="G702" s="52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</row>
    <row r="703" ht="14.25" customHeight="1">
      <c r="A703" s="52"/>
      <c r="B703" s="52"/>
      <c r="C703" s="52"/>
      <c r="D703" s="52"/>
      <c r="E703" s="52"/>
      <c r="F703" s="52"/>
      <c r="G703" s="52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</row>
    <row r="704" ht="14.25" customHeight="1">
      <c r="A704" s="52"/>
      <c r="B704" s="52"/>
      <c r="C704" s="52"/>
      <c r="D704" s="52"/>
      <c r="E704" s="52"/>
      <c r="F704" s="52"/>
      <c r="G704" s="52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</row>
    <row r="705" ht="14.25" customHeight="1">
      <c r="A705" s="52"/>
      <c r="B705" s="52"/>
      <c r="C705" s="52"/>
      <c r="D705" s="52"/>
      <c r="E705" s="52"/>
      <c r="F705" s="52"/>
      <c r="G705" s="52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</row>
    <row r="706" ht="14.25" customHeight="1">
      <c r="A706" s="52"/>
      <c r="B706" s="52"/>
      <c r="C706" s="52"/>
      <c r="D706" s="52"/>
      <c r="E706" s="52"/>
      <c r="F706" s="52"/>
      <c r="G706" s="52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</row>
    <row r="707" ht="14.25" customHeight="1">
      <c r="A707" s="52"/>
      <c r="B707" s="52"/>
      <c r="C707" s="52"/>
      <c r="D707" s="52"/>
      <c r="E707" s="52"/>
      <c r="F707" s="52"/>
      <c r="G707" s="52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</row>
    <row r="708" ht="14.25" customHeight="1">
      <c r="A708" s="52"/>
      <c r="B708" s="52"/>
      <c r="C708" s="52"/>
      <c r="D708" s="52"/>
      <c r="E708" s="52"/>
      <c r="F708" s="52"/>
      <c r="G708" s="52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</row>
    <row r="709" ht="14.25" customHeight="1">
      <c r="A709" s="52"/>
      <c r="B709" s="52"/>
      <c r="C709" s="52"/>
      <c r="D709" s="52"/>
      <c r="E709" s="52"/>
      <c r="F709" s="52"/>
      <c r="G709" s="52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</row>
    <row r="710" ht="14.25" customHeight="1">
      <c r="A710" s="52"/>
      <c r="B710" s="52"/>
      <c r="C710" s="52"/>
      <c r="D710" s="52"/>
      <c r="E710" s="52"/>
      <c r="F710" s="52"/>
      <c r="G710" s="52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</row>
    <row r="711" ht="14.25" customHeight="1">
      <c r="A711" s="52"/>
      <c r="B711" s="52"/>
      <c r="C711" s="52"/>
      <c r="D711" s="52"/>
      <c r="E711" s="52"/>
      <c r="F711" s="52"/>
      <c r="G711" s="52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</row>
    <row r="712" ht="14.25" customHeight="1">
      <c r="A712" s="52"/>
      <c r="B712" s="52"/>
      <c r="C712" s="52"/>
      <c r="D712" s="52"/>
      <c r="E712" s="52"/>
      <c r="F712" s="52"/>
      <c r="G712" s="52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</row>
    <row r="713" ht="14.25" customHeight="1">
      <c r="A713" s="52"/>
      <c r="B713" s="52"/>
      <c r="C713" s="52"/>
      <c r="D713" s="52"/>
      <c r="E713" s="52"/>
      <c r="F713" s="52"/>
      <c r="G713" s="52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</row>
    <row r="714" ht="14.25" customHeight="1">
      <c r="A714" s="52"/>
      <c r="B714" s="52"/>
      <c r="C714" s="52"/>
      <c r="D714" s="52"/>
      <c r="E714" s="52"/>
      <c r="F714" s="52"/>
      <c r="G714" s="52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</row>
    <row r="715" ht="14.25" customHeight="1">
      <c r="A715" s="52"/>
      <c r="B715" s="52"/>
      <c r="C715" s="52"/>
      <c r="D715" s="52"/>
      <c r="E715" s="52"/>
      <c r="F715" s="52"/>
      <c r="G715" s="52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</row>
    <row r="716" ht="14.25" customHeight="1">
      <c r="A716" s="52"/>
      <c r="B716" s="52"/>
      <c r="C716" s="52"/>
      <c r="D716" s="52"/>
      <c r="E716" s="52"/>
      <c r="F716" s="52"/>
      <c r="G716" s="52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</row>
    <row r="717" ht="14.25" customHeight="1">
      <c r="A717" s="52"/>
      <c r="B717" s="52"/>
      <c r="C717" s="52"/>
      <c r="D717" s="52"/>
      <c r="E717" s="52"/>
      <c r="F717" s="52"/>
      <c r="G717" s="52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</row>
    <row r="718" ht="14.25" customHeight="1">
      <c r="A718" s="52"/>
      <c r="B718" s="52"/>
      <c r="C718" s="52"/>
      <c r="D718" s="52"/>
      <c r="E718" s="52"/>
      <c r="F718" s="52"/>
      <c r="G718" s="52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</row>
    <row r="719" ht="14.25" customHeight="1">
      <c r="A719" s="52"/>
      <c r="B719" s="52"/>
      <c r="C719" s="52"/>
      <c r="D719" s="52"/>
      <c r="E719" s="52"/>
      <c r="F719" s="52"/>
      <c r="G719" s="52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</row>
    <row r="720" ht="14.25" customHeight="1">
      <c r="A720" s="52"/>
      <c r="B720" s="52"/>
      <c r="C720" s="52"/>
      <c r="D720" s="52"/>
      <c r="E720" s="52"/>
      <c r="F720" s="52"/>
      <c r="G720" s="52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</row>
    <row r="721" ht="14.25" customHeight="1">
      <c r="A721" s="52"/>
      <c r="B721" s="52"/>
      <c r="C721" s="52"/>
      <c r="D721" s="52"/>
      <c r="E721" s="52"/>
      <c r="F721" s="52"/>
      <c r="G721" s="52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</row>
    <row r="722" ht="14.25" customHeight="1">
      <c r="A722" s="52"/>
      <c r="B722" s="52"/>
      <c r="C722" s="52"/>
      <c r="D722" s="52"/>
      <c r="E722" s="52"/>
      <c r="F722" s="52"/>
      <c r="G722" s="52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</row>
    <row r="723" ht="14.25" customHeight="1">
      <c r="A723" s="52"/>
      <c r="B723" s="52"/>
      <c r="C723" s="52"/>
      <c r="D723" s="52"/>
      <c r="E723" s="52"/>
      <c r="F723" s="52"/>
      <c r="G723" s="52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</row>
    <row r="724" ht="14.25" customHeight="1">
      <c r="A724" s="52"/>
      <c r="B724" s="52"/>
      <c r="C724" s="52"/>
      <c r="D724" s="52"/>
      <c r="E724" s="52"/>
      <c r="F724" s="52"/>
      <c r="G724" s="52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</row>
    <row r="725" ht="14.25" customHeight="1">
      <c r="A725" s="52"/>
      <c r="B725" s="52"/>
      <c r="C725" s="52"/>
      <c r="D725" s="52"/>
      <c r="E725" s="52"/>
      <c r="F725" s="52"/>
      <c r="G725" s="52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</row>
    <row r="726" ht="14.25" customHeight="1">
      <c r="A726" s="52"/>
      <c r="B726" s="52"/>
      <c r="C726" s="52"/>
      <c r="D726" s="52"/>
      <c r="E726" s="52"/>
      <c r="F726" s="52"/>
      <c r="G726" s="52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</row>
    <row r="727" ht="14.25" customHeight="1">
      <c r="A727" s="52"/>
      <c r="B727" s="52"/>
      <c r="C727" s="52"/>
      <c r="D727" s="52"/>
      <c r="E727" s="52"/>
      <c r="F727" s="52"/>
      <c r="G727" s="52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</row>
    <row r="728" ht="14.25" customHeight="1">
      <c r="A728" s="52"/>
      <c r="B728" s="52"/>
      <c r="C728" s="52"/>
      <c r="D728" s="52"/>
      <c r="E728" s="52"/>
      <c r="F728" s="52"/>
      <c r="G728" s="52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</row>
    <row r="729" ht="14.25" customHeight="1">
      <c r="A729" s="52"/>
      <c r="B729" s="52"/>
      <c r="C729" s="52"/>
      <c r="D729" s="52"/>
      <c r="E729" s="52"/>
      <c r="F729" s="52"/>
      <c r="G729" s="52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</row>
    <row r="730" ht="14.25" customHeight="1">
      <c r="A730" s="52"/>
      <c r="B730" s="52"/>
      <c r="C730" s="52"/>
      <c r="D730" s="52"/>
      <c r="E730" s="52"/>
      <c r="F730" s="52"/>
      <c r="G730" s="52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</row>
    <row r="731" ht="14.25" customHeight="1">
      <c r="A731" s="52"/>
      <c r="B731" s="52"/>
      <c r="C731" s="52"/>
      <c r="D731" s="52"/>
      <c r="E731" s="52"/>
      <c r="F731" s="52"/>
      <c r="G731" s="52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</row>
    <row r="732" ht="14.25" customHeight="1">
      <c r="A732" s="52"/>
      <c r="B732" s="52"/>
      <c r="C732" s="52"/>
      <c r="D732" s="52"/>
      <c r="E732" s="52"/>
      <c r="F732" s="52"/>
      <c r="G732" s="52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</row>
    <row r="733" ht="14.25" customHeight="1">
      <c r="A733" s="52"/>
      <c r="B733" s="52"/>
      <c r="C733" s="52"/>
      <c r="D733" s="52"/>
      <c r="E733" s="52"/>
      <c r="F733" s="52"/>
      <c r="G733" s="52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</row>
    <row r="734" ht="14.25" customHeight="1">
      <c r="A734" s="52"/>
      <c r="B734" s="52"/>
      <c r="C734" s="52"/>
      <c r="D734" s="52"/>
      <c r="E734" s="52"/>
      <c r="F734" s="52"/>
      <c r="G734" s="52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</row>
    <row r="735" ht="14.25" customHeight="1">
      <c r="A735" s="52"/>
      <c r="B735" s="52"/>
      <c r="C735" s="52"/>
      <c r="D735" s="52"/>
      <c r="E735" s="52"/>
      <c r="F735" s="52"/>
      <c r="G735" s="52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</row>
    <row r="736" ht="14.25" customHeight="1">
      <c r="A736" s="52"/>
      <c r="B736" s="52"/>
      <c r="C736" s="52"/>
      <c r="D736" s="52"/>
      <c r="E736" s="52"/>
      <c r="F736" s="52"/>
      <c r="G736" s="52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</row>
    <row r="737" ht="14.25" customHeight="1">
      <c r="A737" s="52"/>
      <c r="B737" s="52"/>
      <c r="C737" s="52"/>
      <c r="D737" s="52"/>
      <c r="E737" s="52"/>
      <c r="F737" s="52"/>
      <c r="G737" s="52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</row>
    <row r="738" ht="14.25" customHeight="1">
      <c r="A738" s="52"/>
      <c r="B738" s="52"/>
      <c r="C738" s="52"/>
      <c r="D738" s="52"/>
      <c r="E738" s="52"/>
      <c r="F738" s="52"/>
      <c r="G738" s="52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</row>
    <row r="739" ht="14.25" customHeight="1">
      <c r="A739" s="52"/>
      <c r="B739" s="52"/>
      <c r="C739" s="52"/>
      <c r="D739" s="52"/>
      <c r="E739" s="52"/>
      <c r="F739" s="52"/>
      <c r="G739" s="52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</row>
    <row r="740" ht="14.25" customHeight="1">
      <c r="A740" s="52"/>
      <c r="B740" s="52"/>
      <c r="C740" s="52"/>
      <c r="D740" s="52"/>
      <c r="E740" s="52"/>
      <c r="F740" s="52"/>
      <c r="G740" s="52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</row>
    <row r="741" ht="14.25" customHeight="1">
      <c r="A741" s="52"/>
      <c r="B741" s="52"/>
      <c r="C741" s="52"/>
      <c r="D741" s="52"/>
      <c r="E741" s="52"/>
      <c r="F741" s="52"/>
      <c r="G741" s="52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</row>
    <row r="742" ht="14.25" customHeight="1">
      <c r="A742" s="52"/>
      <c r="B742" s="52"/>
      <c r="C742" s="52"/>
      <c r="D742" s="52"/>
      <c r="E742" s="52"/>
      <c r="F742" s="52"/>
      <c r="G742" s="52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</row>
    <row r="743" ht="14.25" customHeight="1">
      <c r="A743" s="52"/>
      <c r="B743" s="52"/>
      <c r="C743" s="52"/>
      <c r="D743" s="52"/>
      <c r="E743" s="52"/>
      <c r="F743" s="52"/>
      <c r="G743" s="52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</row>
    <row r="744" ht="14.25" customHeight="1">
      <c r="A744" s="52"/>
      <c r="B744" s="52"/>
      <c r="C744" s="52"/>
      <c r="D744" s="52"/>
      <c r="E744" s="52"/>
      <c r="F744" s="52"/>
      <c r="G744" s="52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</row>
    <row r="745" ht="14.25" customHeight="1">
      <c r="A745" s="52"/>
      <c r="B745" s="52"/>
      <c r="C745" s="52"/>
      <c r="D745" s="52"/>
      <c r="E745" s="52"/>
      <c r="F745" s="52"/>
      <c r="G745" s="52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</row>
    <row r="746" ht="14.25" customHeight="1">
      <c r="A746" s="52"/>
      <c r="B746" s="52"/>
      <c r="C746" s="52"/>
      <c r="D746" s="52"/>
      <c r="E746" s="52"/>
      <c r="F746" s="52"/>
      <c r="G746" s="52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</row>
    <row r="747" ht="14.25" customHeight="1">
      <c r="A747" s="52"/>
      <c r="B747" s="52"/>
      <c r="C747" s="52"/>
      <c r="D747" s="52"/>
      <c r="E747" s="52"/>
      <c r="F747" s="52"/>
      <c r="G747" s="52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</row>
    <row r="748" ht="14.25" customHeight="1">
      <c r="A748" s="52"/>
      <c r="B748" s="52"/>
      <c r="C748" s="52"/>
      <c r="D748" s="52"/>
      <c r="E748" s="52"/>
      <c r="F748" s="52"/>
      <c r="G748" s="52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</row>
    <row r="749" ht="14.25" customHeight="1">
      <c r="A749" s="52"/>
      <c r="B749" s="52"/>
      <c r="C749" s="52"/>
      <c r="D749" s="52"/>
      <c r="E749" s="52"/>
      <c r="F749" s="52"/>
      <c r="G749" s="52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</row>
    <row r="750" ht="14.25" customHeight="1">
      <c r="A750" s="52"/>
      <c r="B750" s="52"/>
      <c r="C750" s="52"/>
      <c r="D750" s="52"/>
      <c r="E750" s="52"/>
      <c r="F750" s="52"/>
      <c r="G750" s="52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</row>
    <row r="751" ht="14.25" customHeight="1">
      <c r="A751" s="52"/>
      <c r="B751" s="52"/>
      <c r="C751" s="52"/>
      <c r="D751" s="52"/>
      <c r="E751" s="52"/>
      <c r="F751" s="52"/>
      <c r="G751" s="52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</row>
    <row r="752" ht="14.25" customHeight="1">
      <c r="A752" s="52"/>
      <c r="B752" s="52"/>
      <c r="C752" s="52"/>
      <c r="D752" s="52"/>
      <c r="E752" s="52"/>
      <c r="F752" s="52"/>
      <c r="G752" s="52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</row>
    <row r="753" ht="14.25" customHeight="1">
      <c r="A753" s="52"/>
      <c r="B753" s="52"/>
      <c r="C753" s="52"/>
      <c r="D753" s="52"/>
      <c r="E753" s="52"/>
      <c r="F753" s="52"/>
      <c r="G753" s="52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</row>
    <row r="754" ht="14.25" customHeight="1">
      <c r="A754" s="52"/>
      <c r="B754" s="52"/>
      <c r="C754" s="52"/>
      <c r="D754" s="52"/>
      <c r="E754" s="52"/>
      <c r="F754" s="52"/>
      <c r="G754" s="52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</row>
    <row r="755" ht="14.25" customHeight="1">
      <c r="A755" s="52"/>
      <c r="B755" s="52"/>
      <c r="C755" s="52"/>
      <c r="D755" s="52"/>
      <c r="E755" s="52"/>
      <c r="F755" s="52"/>
      <c r="G755" s="52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</row>
    <row r="756" ht="14.25" customHeight="1">
      <c r="A756" s="52"/>
      <c r="B756" s="52"/>
      <c r="C756" s="52"/>
      <c r="D756" s="52"/>
      <c r="E756" s="52"/>
      <c r="F756" s="52"/>
      <c r="G756" s="52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</row>
    <row r="757" ht="14.25" customHeight="1">
      <c r="A757" s="52"/>
      <c r="B757" s="52"/>
      <c r="C757" s="52"/>
      <c r="D757" s="52"/>
      <c r="E757" s="52"/>
      <c r="F757" s="52"/>
      <c r="G757" s="52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</row>
    <row r="758" ht="14.25" customHeight="1">
      <c r="A758" s="52"/>
      <c r="B758" s="52"/>
      <c r="C758" s="52"/>
      <c r="D758" s="52"/>
      <c r="E758" s="52"/>
      <c r="F758" s="52"/>
      <c r="G758" s="52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</row>
    <row r="759" ht="14.25" customHeight="1">
      <c r="A759" s="52"/>
      <c r="B759" s="52"/>
      <c r="C759" s="52"/>
      <c r="D759" s="52"/>
      <c r="E759" s="52"/>
      <c r="F759" s="52"/>
      <c r="G759" s="52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</row>
    <row r="760" ht="14.25" customHeight="1">
      <c r="A760" s="52"/>
      <c r="B760" s="52"/>
      <c r="C760" s="52"/>
      <c r="D760" s="52"/>
      <c r="E760" s="52"/>
      <c r="F760" s="52"/>
      <c r="G760" s="52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</row>
    <row r="761" ht="14.25" customHeight="1">
      <c r="A761" s="52"/>
      <c r="B761" s="52"/>
      <c r="C761" s="52"/>
      <c r="D761" s="52"/>
      <c r="E761" s="52"/>
      <c r="F761" s="52"/>
      <c r="G761" s="52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</row>
    <row r="762" ht="14.25" customHeight="1">
      <c r="A762" s="52"/>
      <c r="B762" s="52"/>
      <c r="C762" s="52"/>
      <c r="D762" s="52"/>
      <c r="E762" s="52"/>
      <c r="F762" s="52"/>
      <c r="G762" s="52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</row>
    <row r="763" ht="14.25" customHeight="1">
      <c r="A763" s="52"/>
      <c r="B763" s="52"/>
      <c r="C763" s="52"/>
      <c r="D763" s="52"/>
      <c r="E763" s="52"/>
      <c r="F763" s="52"/>
      <c r="G763" s="52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</row>
    <row r="764" ht="14.25" customHeight="1">
      <c r="A764" s="52"/>
      <c r="B764" s="52"/>
      <c r="C764" s="52"/>
      <c r="D764" s="52"/>
      <c r="E764" s="52"/>
      <c r="F764" s="52"/>
      <c r="G764" s="52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</row>
    <row r="765" ht="14.25" customHeight="1">
      <c r="A765" s="52"/>
      <c r="B765" s="52"/>
      <c r="C765" s="52"/>
      <c r="D765" s="52"/>
      <c r="E765" s="52"/>
      <c r="F765" s="52"/>
      <c r="G765" s="52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</row>
    <row r="766" ht="14.25" customHeight="1">
      <c r="A766" s="52"/>
      <c r="B766" s="52"/>
      <c r="C766" s="52"/>
      <c r="D766" s="52"/>
      <c r="E766" s="52"/>
      <c r="F766" s="52"/>
      <c r="G766" s="52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</row>
    <row r="767" ht="14.25" customHeight="1">
      <c r="A767" s="52"/>
      <c r="B767" s="52"/>
      <c r="C767" s="52"/>
      <c r="D767" s="52"/>
      <c r="E767" s="52"/>
      <c r="F767" s="52"/>
      <c r="G767" s="52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</row>
    <row r="768" ht="14.25" customHeight="1">
      <c r="A768" s="52"/>
      <c r="B768" s="52"/>
      <c r="C768" s="52"/>
      <c r="D768" s="52"/>
      <c r="E768" s="52"/>
      <c r="F768" s="52"/>
      <c r="G768" s="52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</row>
    <row r="769" ht="14.25" customHeight="1">
      <c r="A769" s="52"/>
      <c r="B769" s="52"/>
      <c r="C769" s="52"/>
      <c r="D769" s="52"/>
      <c r="E769" s="52"/>
      <c r="F769" s="52"/>
      <c r="G769" s="52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</row>
    <row r="770" ht="14.25" customHeight="1">
      <c r="A770" s="52"/>
      <c r="B770" s="52"/>
      <c r="C770" s="52"/>
      <c r="D770" s="52"/>
      <c r="E770" s="52"/>
      <c r="F770" s="52"/>
      <c r="G770" s="52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</row>
    <row r="771" ht="14.25" customHeight="1">
      <c r="A771" s="52"/>
      <c r="B771" s="52"/>
      <c r="C771" s="52"/>
      <c r="D771" s="52"/>
      <c r="E771" s="52"/>
      <c r="F771" s="52"/>
      <c r="G771" s="52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</row>
    <row r="772" ht="14.25" customHeight="1">
      <c r="A772" s="52"/>
      <c r="B772" s="52"/>
      <c r="C772" s="52"/>
      <c r="D772" s="52"/>
      <c r="E772" s="52"/>
      <c r="F772" s="52"/>
      <c r="G772" s="52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</row>
    <row r="773" ht="14.25" customHeight="1">
      <c r="A773" s="52"/>
      <c r="B773" s="52"/>
      <c r="C773" s="52"/>
      <c r="D773" s="52"/>
      <c r="E773" s="52"/>
      <c r="F773" s="52"/>
      <c r="G773" s="52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</row>
    <row r="774" ht="14.25" customHeight="1">
      <c r="A774" s="52"/>
      <c r="B774" s="52"/>
      <c r="C774" s="52"/>
      <c r="D774" s="52"/>
      <c r="E774" s="52"/>
      <c r="F774" s="52"/>
      <c r="G774" s="52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</row>
    <row r="775" ht="14.25" customHeight="1">
      <c r="A775" s="52"/>
      <c r="B775" s="52"/>
      <c r="C775" s="52"/>
      <c r="D775" s="52"/>
      <c r="E775" s="52"/>
      <c r="F775" s="52"/>
      <c r="G775" s="52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</row>
    <row r="776" ht="14.25" customHeight="1">
      <c r="A776" s="52"/>
      <c r="B776" s="52"/>
      <c r="C776" s="52"/>
      <c r="D776" s="52"/>
      <c r="E776" s="52"/>
      <c r="F776" s="52"/>
      <c r="G776" s="52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</row>
    <row r="777" ht="14.25" customHeight="1">
      <c r="A777" s="52"/>
      <c r="B777" s="52"/>
      <c r="C777" s="52"/>
      <c r="D777" s="52"/>
      <c r="E777" s="52"/>
      <c r="F777" s="52"/>
      <c r="G777" s="52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</row>
    <row r="778" ht="14.25" customHeight="1">
      <c r="A778" s="52"/>
      <c r="B778" s="52"/>
      <c r="C778" s="52"/>
      <c r="D778" s="52"/>
      <c r="E778" s="52"/>
      <c r="F778" s="52"/>
      <c r="G778" s="52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</row>
    <row r="779" ht="14.25" customHeight="1">
      <c r="A779" s="52"/>
      <c r="B779" s="52"/>
      <c r="C779" s="52"/>
      <c r="D779" s="52"/>
      <c r="E779" s="52"/>
      <c r="F779" s="52"/>
      <c r="G779" s="52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</row>
    <row r="780" ht="14.25" customHeight="1">
      <c r="A780" s="52"/>
      <c r="B780" s="52"/>
      <c r="C780" s="52"/>
      <c r="D780" s="52"/>
      <c r="E780" s="52"/>
      <c r="F780" s="52"/>
      <c r="G780" s="52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</row>
    <row r="781" ht="14.25" customHeight="1">
      <c r="A781" s="52"/>
      <c r="B781" s="52"/>
      <c r="C781" s="52"/>
      <c r="D781" s="52"/>
      <c r="E781" s="52"/>
      <c r="F781" s="52"/>
      <c r="G781" s="52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</row>
    <row r="782" ht="14.25" customHeight="1">
      <c r="A782" s="52"/>
      <c r="B782" s="52"/>
      <c r="C782" s="52"/>
      <c r="D782" s="52"/>
      <c r="E782" s="52"/>
      <c r="F782" s="52"/>
      <c r="G782" s="52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</row>
    <row r="783" ht="14.25" customHeight="1">
      <c r="A783" s="52"/>
      <c r="B783" s="52"/>
      <c r="C783" s="52"/>
      <c r="D783" s="52"/>
      <c r="E783" s="52"/>
      <c r="F783" s="52"/>
      <c r="G783" s="52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</row>
    <row r="784" ht="14.25" customHeight="1">
      <c r="A784" s="52"/>
      <c r="B784" s="52"/>
      <c r="C784" s="52"/>
      <c r="D784" s="52"/>
      <c r="E784" s="52"/>
      <c r="F784" s="52"/>
      <c r="G784" s="52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</row>
    <row r="785" ht="14.25" customHeight="1">
      <c r="A785" s="52"/>
      <c r="B785" s="52"/>
      <c r="C785" s="52"/>
      <c r="D785" s="52"/>
      <c r="E785" s="52"/>
      <c r="F785" s="52"/>
      <c r="G785" s="52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</row>
    <row r="786" ht="14.25" customHeight="1">
      <c r="A786" s="52"/>
      <c r="B786" s="52"/>
      <c r="C786" s="52"/>
      <c r="D786" s="52"/>
      <c r="E786" s="52"/>
      <c r="F786" s="52"/>
      <c r="G786" s="52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</row>
    <row r="787" ht="14.25" customHeight="1">
      <c r="A787" s="52"/>
      <c r="B787" s="52"/>
      <c r="C787" s="52"/>
      <c r="D787" s="52"/>
      <c r="E787" s="52"/>
      <c r="F787" s="52"/>
      <c r="G787" s="52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</row>
    <row r="788" ht="14.25" customHeight="1">
      <c r="A788" s="52"/>
      <c r="B788" s="52"/>
      <c r="C788" s="52"/>
      <c r="D788" s="52"/>
      <c r="E788" s="52"/>
      <c r="F788" s="52"/>
      <c r="G788" s="52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</row>
    <row r="789" ht="14.25" customHeight="1">
      <c r="A789" s="52"/>
      <c r="B789" s="52"/>
      <c r="C789" s="52"/>
      <c r="D789" s="52"/>
      <c r="E789" s="52"/>
      <c r="F789" s="52"/>
      <c r="G789" s="52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</row>
    <row r="790" ht="14.25" customHeight="1">
      <c r="A790" s="52"/>
      <c r="B790" s="52"/>
      <c r="C790" s="52"/>
      <c r="D790" s="52"/>
      <c r="E790" s="52"/>
      <c r="F790" s="52"/>
      <c r="G790" s="52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</row>
    <row r="791" ht="14.25" customHeight="1">
      <c r="A791" s="52"/>
      <c r="B791" s="52"/>
      <c r="C791" s="52"/>
      <c r="D791" s="52"/>
      <c r="E791" s="52"/>
      <c r="F791" s="52"/>
      <c r="G791" s="52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</row>
    <row r="792" ht="14.25" customHeight="1">
      <c r="A792" s="52"/>
      <c r="B792" s="52"/>
      <c r="C792" s="52"/>
      <c r="D792" s="52"/>
      <c r="E792" s="52"/>
      <c r="F792" s="52"/>
      <c r="G792" s="52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</row>
    <row r="793" ht="14.25" customHeight="1">
      <c r="A793" s="52"/>
      <c r="B793" s="52"/>
      <c r="C793" s="52"/>
      <c r="D793" s="52"/>
      <c r="E793" s="52"/>
      <c r="F793" s="52"/>
      <c r="G793" s="52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</row>
    <row r="794" ht="14.25" customHeight="1">
      <c r="A794" s="52"/>
      <c r="B794" s="52"/>
      <c r="C794" s="52"/>
      <c r="D794" s="52"/>
      <c r="E794" s="52"/>
      <c r="F794" s="52"/>
      <c r="G794" s="52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</row>
    <row r="795" ht="14.25" customHeight="1">
      <c r="A795" s="52"/>
      <c r="B795" s="52"/>
      <c r="C795" s="52"/>
      <c r="D795" s="52"/>
      <c r="E795" s="52"/>
      <c r="F795" s="52"/>
      <c r="G795" s="52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</row>
    <row r="796" ht="14.25" customHeight="1">
      <c r="A796" s="52"/>
      <c r="B796" s="52"/>
      <c r="C796" s="52"/>
      <c r="D796" s="52"/>
      <c r="E796" s="52"/>
      <c r="F796" s="52"/>
      <c r="G796" s="52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</row>
    <row r="797" ht="14.25" customHeight="1">
      <c r="A797" s="52"/>
      <c r="B797" s="52"/>
      <c r="C797" s="52"/>
      <c r="D797" s="52"/>
      <c r="E797" s="52"/>
      <c r="F797" s="52"/>
      <c r="G797" s="52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</row>
    <row r="798" ht="14.25" customHeight="1">
      <c r="A798" s="52"/>
      <c r="B798" s="52"/>
      <c r="C798" s="52"/>
      <c r="D798" s="52"/>
      <c r="E798" s="52"/>
      <c r="F798" s="52"/>
      <c r="G798" s="52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</row>
    <row r="799" ht="14.25" customHeight="1">
      <c r="A799" s="52"/>
      <c r="B799" s="52"/>
      <c r="C799" s="52"/>
      <c r="D799" s="52"/>
      <c r="E799" s="52"/>
      <c r="F799" s="52"/>
      <c r="G799" s="52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</row>
    <row r="800" ht="14.25" customHeight="1">
      <c r="A800" s="52"/>
      <c r="B800" s="52"/>
      <c r="C800" s="52"/>
      <c r="D800" s="52"/>
      <c r="E800" s="52"/>
      <c r="F800" s="52"/>
      <c r="G800" s="52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</row>
    <row r="801" ht="14.25" customHeight="1">
      <c r="A801" s="52"/>
      <c r="B801" s="52"/>
      <c r="C801" s="52"/>
      <c r="D801" s="52"/>
      <c r="E801" s="52"/>
      <c r="F801" s="52"/>
      <c r="G801" s="52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</row>
    <row r="802" ht="14.25" customHeight="1">
      <c r="A802" s="52"/>
      <c r="B802" s="52"/>
      <c r="C802" s="52"/>
      <c r="D802" s="52"/>
      <c r="E802" s="52"/>
      <c r="F802" s="52"/>
      <c r="G802" s="52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</row>
    <row r="803" ht="14.25" customHeight="1">
      <c r="A803" s="52"/>
      <c r="B803" s="52"/>
      <c r="C803" s="52"/>
      <c r="D803" s="52"/>
      <c r="E803" s="52"/>
      <c r="F803" s="52"/>
      <c r="G803" s="52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</row>
    <row r="804" ht="14.25" customHeight="1">
      <c r="A804" s="52"/>
      <c r="B804" s="52"/>
      <c r="C804" s="52"/>
      <c r="D804" s="52"/>
      <c r="E804" s="52"/>
      <c r="F804" s="52"/>
      <c r="G804" s="52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</row>
    <row r="805" ht="14.25" customHeight="1">
      <c r="A805" s="52"/>
      <c r="B805" s="52"/>
      <c r="C805" s="52"/>
      <c r="D805" s="52"/>
      <c r="E805" s="52"/>
      <c r="F805" s="52"/>
      <c r="G805" s="52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</row>
    <row r="806" ht="14.25" customHeight="1">
      <c r="A806" s="52"/>
      <c r="B806" s="52"/>
      <c r="C806" s="52"/>
      <c r="D806" s="52"/>
      <c r="E806" s="52"/>
      <c r="F806" s="52"/>
      <c r="G806" s="52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</row>
    <row r="807" ht="14.25" customHeight="1">
      <c r="A807" s="52"/>
      <c r="B807" s="52"/>
      <c r="C807" s="52"/>
      <c r="D807" s="52"/>
      <c r="E807" s="52"/>
      <c r="F807" s="52"/>
      <c r="G807" s="52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</row>
    <row r="808" ht="14.25" customHeight="1">
      <c r="A808" s="52"/>
      <c r="B808" s="52"/>
      <c r="C808" s="52"/>
      <c r="D808" s="52"/>
      <c r="E808" s="52"/>
      <c r="F808" s="52"/>
      <c r="G808" s="52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</row>
    <row r="809" ht="14.25" customHeight="1">
      <c r="A809" s="52"/>
      <c r="B809" s="52"/>
      <c r="C809" s="52"/>
      <c r="D809" s="52"/>
      <c r="E809" s="52"/>
      <c r="F809" s="52"/>
      <c r="G809" s="52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</row>
    <row r="810" ht="14.25" customHeight="1">
      <c r="A810" s="52"/>
      <c r="B810" s="52"/>
      <c r="C810" s="52"/>
      <c r="D810" s="52"/>
      <c r="E810" s="52"/>
      <c r="F810" s="52"/>
      <c r="G810" s="52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</row>
    <row r="811" ht="14.25" customHeight="1">
      <c r="A811" s="52"/>
      <c r="B811" s="52"/>
      <c r="C811" s="52"/>
      <c r="D811" s="52"/>
      <c r="E811" s="52"/>
      <c r="F811" s="52"/>
      <c r="G811" s="52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</row>
    <row r="812" ht="14.25" customHeight="1">
      <c r="A812" s="52"/>
      <c r="B812" s="52"/>
      <c r="C812" s="52"/>
      <c r="D812" s="52"/>
      <c r="E812" s="52"/>
      <c r="F812" s="52"/>
      <c r="G812" s="52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</row>
    <row r="813" ht="14.25" customHeight="1">
      <c r="A813" s="52"/>
      <c r="B813" s="52"/>
      <c r="C813" s="52"/>
      <c r="D813" s="52"/>
      <c r="E813" s="52"/>
      <c r="F813" s="52"/>
      <c r="G813" s="52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</row>
    <row r="814" ht="14.25" customHeight="1">
      <c r="A814" s="52"/>
      <c r="B814" s="52"/>
      <c r="C814" s="52"/>
      <c r="D814" s="52"/>
      <c r="E814" s="52"/>
      <c r="F814" s="52"/>
      <c r="G814" s="52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</row>
    <row r="815" ht="14.25" customHeight="1">
      <c r="A815" s="52"/>
      <c r="B815" s="52"/>
      <c r="C815" s="52"/>
      <c r="D815" s="52"/>
      <c r="E815" s="52"/>
      <c r="F815" s="52"/>
      <c r="G815" s="52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</row>
    <row r="816" ht="14.25" customHeight="1">
      <c r="A816" s="52"/>
      <c r="B816" s="52"/>
      <c r="C816" s="52"/>
      <c r="D816" s="52"/>
      <c r="E816" s="52"/>
      <c r="F816" s="52"/>
      <c r="G816" s="52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</row>
    <row r="817" ht="14.25" customHeight="1">
      <c r="A817" s="52"/>
      <c r="B817" s="52"/>
      <c r="C817" s="52"/>
      <c r="D817" s="52"/>
      <c r="E817" s="52"/>
      <c r="F817" s="52"/>
      <c r="G817" s="52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</row>
    <row r="818" ht="14.25" customHeight="1">
      <c r="A818" s="52"/>
      <c r="B818" s="52"/>
      <c r="C818" s="52"/>
      <c r="D818" s="52"/>
      <c r="E818" s="52"/>
      <c r="F818" s="52"/>
      <c r="G818" s="52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</row>
    <row r="819" ht="14.25" customHeight="1">
      <c r="A819" s="52"/>
      <c r="B819" s="52"/>
      <c r="C819" s="52"/>
      <c r="D819" s="52"/>
      <c r="E819" s="52"/>
      <c r="F819" s="52"/>
      <c r="G819" s="52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</row>
    <row r="820" ht="14.25" customHeight="1">
      <c r="A820" s="52"/>
      <c r="B820" s="52"/>
      <c r="C820" s="52"/>
      <c r="D820" s="52"/>
      <c r="E820" s="52"/>
      <c r="F820" s="52"/>
      <c r="G820" s="52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</row>
    <row r="821" ht="14.25" customHeight="1">
      <c r="A821" s="52"/>
      <c r="B821" s="52"/>
      <c r="C821" s="52"/>
      <c r="D821" s="52"/>
      <c r="E821" s="52"/>
      <c r="F821" s="52"/>
      <c r="G821" s="52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</row>
    <row r="822" ht="14.25" customHeight="1">
      <c r="A822" s="52"/>
      <c r="B822" s="52"/>
      <c r="C822" s="52"/>
      <c r="D822" s="52"/>
      <c r="E822" s="52"/>
      <c r="F822" s="52"/>
      <c r="G822" s="52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</row>
    <row r="823" ht="14.25" customHeight="1">
      <c r="A823" s="52"/>
      <c r="B823" s="52"/>
      <c r="C823" s="52"/>
      <c r="D823" s="52"/>
      <c r="E823" s="52"/>
      <c r="F823" s="52"/>
      <c r="G823" s="52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</row>
    <row r="824" ht="14.25" customHeight="1">
      <c r="A824" s="52"/>
      <c r="B824" s="52"/>
      <c r="C824" s="52"/>
      <c r="D824" s="52"/>
      <c r="E824" s="52"/>
      <c r="F824" s="52"/>
      <c r="G824" s="52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</row>
    <row r="825" ht="14.25" customHeight="1">
      <c r="A825" s="52"/>
      <c r="B825" s="52"/>
      <c r="C825" s="52"/>
      <c r="D825" s="52"/>
      <c r="E825" s="52"/>
      <c r="F825" s="52"/>
      <c r="G825" s="52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</row>
    <row r="826" ht="14.25" customHeight="1">
      <c r="A826" s="52"/>
      <c r="B826" s="52"/>
      <c r="C826" s="52"/>
      <c r="D826" s="52"/>
      <c r="E826" s="52"/>
      <c r="F826" s="52"/>
      <c r="G826" s="52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</row>
    <row r="827" ht="14.25" customHeight="1">
      <c r="A827" s="52"/>
      <c r="B827" s="52"/>
      <c r="C827" s="52"/>
      <c r="D827" s="52"/>
      <c r="E827" s="52"/>
      <c r="F827" s="52"/>
      <c r="G827" s="52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</row>
    <row r="828" ht="14.25" customHeight="1">
      <c r="A828" s="52"/>
      <c r="B828" s="52"/>
      <c r="C828" s="52"/>
      <c r="D828" s="52"/>
      <c r="E828" s="52"/>
      <c r="F828" s="52"/>
      <c r="G828" s="52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</row>
    <row r="829" ht="14.25" customHeight="1">
      <c r="A829" s="52"/>
      <c r="B829" s="52"/>
      <c r="C829" s="52"/>
      <c r="D829" s="52"/>
      <c r="E829" s="52"/>
      <c r="F829" s="52"/>
      <c r="G829" s="52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</row>
    <row r="830" ht="14.25" customHeight="1">
      <c r="A830" s="52"/>
      <c r="B830" s="52"/>
      <c r="C830" s="52"/>
      <c r="D830" s="52"/>
      <c r="E830" s="52"/>
      <c r="F830" s="52"/>
      <c r="G830" s="52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</row>
    <row r="831" ht="14.25" customHeight="1">
      <c r="A831" s="52"/>
      <c r="B831" s="52"/>
      <c r="C831" s="52"/>
      <c r="D831" s="52"/>
      <c r="E831" s="52"/>
      <c r="F831" s="52"/>
      <c r="G831" s="52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</row>
    <row r="832" ht="14.25" customHeight="1">
      <c r="A832" s="52"/>
      <c r="B832" s="52"/>
      <c r="C832" s="52"/>
      <c r="D832" s="52"/>
      <c r="E832" s="52"/>
      <c r="F832" s="52"/>
      <c r="G832" s="52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</row>
    <row r="833" ht="14.25" customHeight="1">
      <c r="A833" s="52"/>
      <c r="B833" s="52"/>
      <c r="C833" s="52"/>
      <c r="D833" s="52"/>
      <c r="E833" s="52"/>
      <c r="F833" s="52"/>
      <c r="G833" s="52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</row>
    <row r="834" ht="14.25" customHeight="1">
      <c r="A834" s="52"/>
      <c r="B834" s="52"/>
      <c r="C834" s="52"/>
      <c r="D834" s="52"/>
      <c r="E834" s="52"/>
      <c r="F834" s="52"/>
      <c r="G834" s="52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</row>
    <row r="835" ht="14.25" customHeight="1">
      <c r="A835" s="52"/>
      <c r="B835" s="52"/>
      <c r="C835" s="52"/>
      <c r="D835" s="52"/>
      <c r="E835" s="52"/>
      <c r="F835" s="52"/>
      <c r="G835" s="52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</row>
    <row r="836" ht="14.25" customHeight="1">
      <c r="A836" s="52"/>
      <c r="B836" s="52"/>
      <c r="C836" s="52"/>
      <c r="D836" s="52"/>
      <c r="E836" s="52"/>
      <c r="F836" s="52"/>
      <c r="G836" s="52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</row>
    <row r="837" ht="14.25" customHeight="1">
      <c r="A837" s="52"/>
      <c r="B837" s="52"/>
      <c r="C837" s="52"/>
      <c r="D837" s="52"/>
      <c r="E837" s="52"/>
      <c r="F837" s="52"/>
      <c r="G837" s="52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</row>
    <row r="838" ht="14.25" customHeight="1">
      <c r="A838" s="52"/>
      <c r="B838" s="52"/>
      <c r="C838" s="52"/>
      <c r="D838" s="52"/>
      <c r="E838" s="52"/>
      <c r="F838" s="52"/>
      <c r="G838" s="52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</row>
    <row r="839" ht="14.25" customHeight="1">
      <c r="A839" s="52"/>
      <c r="B839" s="52"/>
      <c r="C839" s="52"/>
      <c r="D839" s="52"/>
      <c r="E839" s="52"/>
      <c r="F839" s="52"/>
      <c r="G839" s="52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</row>
    <row r="840" ht="14.25" customHeight="1">
      <c r="A840" s="52"/>
      <c r="B840" s="52"/>
      <c r="C840" s="52"/>
      <c r="D840" s="52"/>
      <c r="E840" s="52"/>
      <c r="F840" s="52"/>
      <c r="G840" s="52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</row>
    <row r="841" ht="14.25" customHeight="1">
      <c r="A841" s="52"/>
      <c r="B841" s="52"/>
      <c r="C841" s="52"/>
      <c r="D841" s="52"/>
      <c r="E841" s="52"/>
      <c r="F841" s="52"/>
      <c r="G841" s="52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</row>
    <row r="842" ht="14.25" customHeight="1">
      <c r="A842" s="52"/>
      <c r="B842" s="52"/>
      <c r="C842" s="52"/>
      <c r="D842" s="52"/>
      <c r="E842" s="52"/>
      <c r="F842" s="52"/>
      <c r="G842" s="52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</row>
    <row r="843" ht="14.25" customHeight="1">
      <c r="A843" s="52"/>
      <c r="B843" s="52"/>
      <c r="C843" s="52"/>
      <c r="D843" s="52"/>
      <c r="E843" s="52"/>
      <c r="F843" s="52"/>
      <c r="G843" s="52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</row>
    <row r="844" ht="14.25" customHeight="1">
      <c r="A844" s="52"/>
      <c r="B844" s="52"/>
      <c r="C844" s="52"/>
      <c r="D844" s="52"/>
      <c r="E844" s="52"/>
      <c r="F844" s="52"/>
      <c r="G844" s="52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</row>
    <row r="845" ht="14.25" customHeight="1">
      <c r="A845" s="52"/>
      <c r="B845" s="52"/>
      <c r="C845" s="52"/>
      <c r="D845" s="52"/>
      <c r="E845" s="52"/>
      <c r="F845" s="52"/>
      <c r="G845" s="52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</row>
    <row r="846" ht="14.25" customHeight="1">
      <c r="A846" s="52"/>
      <c r="B846" s="52"/>
      <c r="C846" s="52"/>
      <c r="D846" s="52"/>
      <c r="E846" s="52"/>
      <c r="F846" s="52"/>
      <c r="G846" s="52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</row>
    <row r="847" ht="14.25" customHeight="1">
      <c r="A847" s="52"/>
      <c r="B847" s="52"/>
      <c r="C847" s="52"/>
      <c r="D847" s="52"/>
      <c r="E847" s="52"/>
      <c r="F847" s="52"/>
      <c r="G847" s="52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</row>
    <row r="848" ht="14.25" customHeight="1">
      <c r="A848" s="52"/>
      <c r="B848" s="52"/>
      <c r="C848" s="52"/>
      <c r="D848" s="52"/>
      <c r="E848" s="52"/>
      <c r="F848" s="52"/>
      <c r="G848" s="52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</row>
    <row r="849" ht="14.25" customHeight="1">
      <c r="A849" s="52"/>
      <c r="B849" s="52"/>
      <c r="C849" s="52"/>
      <c r="D849" s="52"/>
      <c r="E849" s="52"/>
      <c r="F849" s="52"/>
      <c r="G849" s="52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</row>
    <row r="850" ht="14.25" customHeight="1">
      <c r="A850" s="52"/>
      <c r="B850" s="52"/>
      <c r="C850" s="52"/>
      <c r="D850" s="52"/>
      <c r="E850" s="52"/>
      <c r="F850" s="52"/>
      <c r="G850" s="52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</row>
    <row r="851" ht="14.25" customHeight="1">
      <c r="A851" s="52"/>
      <c r="B851" s="52"/>
      <c r="C851" s="52"/>
      <c r="D851" s="52"/>
      <c r="E851" s="52"/>
      <c r="F851" s="52"/>
      <c r="G851" s="52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</row>
    <row r="852" ht="14.25" customHeight="1">
      <c r="A852" s="52"/>
      <c r="B852" s="52"/>
      <c r="C852" s="52"/>
      <c r="D852" s="52"/>
      <c r="E852" s="52"/>
      <c r="F852" s="52"/>
      <c r="G852" s="52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</row>
    <row r="853" ht="14.25" customHeight="1">
      <c r="A853" s="52"/>
      <c r="B853" s="52"/>
      <c r="C853" s="52"/>
      <c r="D853" s="52"/>
      <c r="E853" s="52"/>
      <c r="F853" s="52"/>
      <c r="G853" s="52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</row>
    <row r="854" ht="14.25" customHeight="1">
      <c r="A854" s="52"/>
      <c r="B854" s="52"/>
      <c r="C854" s="52"/>
      <c r="D854" s="52"/>
      <c r="E854" s="52"/>
      <c r="F854" s="52"/>
      <c r="G854" s="52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</row>
    <row r="855" ht="14.25" customHeight="1">
      <c r="A855" s="52"/>
      <c r="B855" s="52"/>
      <c r="C855" s="52"/>
      <c r="D855" s="52"/>
      <c r="E855" s="52"/>
      <c r="F855" s="52"/>
      <c r="G855" s="52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</row>
    <row r="856" ht="14.25" customHeight="1">
      <c r="A856" s="52"/>
      <c r="B856" s="52"/>
      <c r="C856" s="52"/>
      <c r="D856" s="52"/>
      <c r="E856" s="52"/>
      <c r="F856" s="52"/>
      <c r="G856" s="52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</row>
    <row r="857" ht="14.25" customHeight="1">
      <c r="A857" s="52"/>
      <c r="B857" s="52"/>
      <c r="C857" s="52"/>
      <c r="D857" s="52"/>
      <c r="E857" s="52"/>
      <c r="F857" s="52"/>
      <c r="G857" s="52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</row>
    <row r="858" ht="14.25" customHeight="1">
      <c r="A858" s="52"/>
      <c r="B858" s="52"/>
      <c r="C858" s="52"/>
      <c r="D858" s="52"/>
      <c r="E858" s="52"/>
      <c r="F858" s="52"/>
      <c r="G858" s="52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</row>
    <row r="859" ht="14.25" customHeight="1">
      <c r="A859" s="52"/>
      <c r="B859" s="52"/>
      <c r="C859" s="52"/>
      <c r="D859" s="52"/>
      <c r="E859" s="52"/>
      <c r="F859" s="52"/>
      <c r="G859" s="52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</row>
    <row r="860" ht="14.25" customHeight="1">
      <c r="A860" s="52"/>
      <c r="B860" s="52"/>
      <c r="C860" s="52"/>
      <c r="D860" s="52"/>
      <c r="E860" s="52"/>
      <c r="F860" s="52"/>
      <c r="G860" s="52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</row>
    <row r="861" ht="14.25" customHeight="1">
      <c r="A861" s="52"/>
      <c r="B861" s="52"/>
      <c r="C861" s="52"/>
      <c r="D861" s="52"/>
      <c r="E861" s="52"/>
      <c r="F861" s="52"/>
      <c r="G861" s="52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</row>
    <row r="862" ht="14.25" customHeight="1">
      <c r="A862" s="52"/>
      <c r="B862" s="52"/>
      <c r="C862" s="52"/>
      <c r="D862" s="52"/>
      <c r="E862" s="52"/>
      <c r="F862" s="52"/>
      <c r="G862" s="52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</row>
    <row r="863" ht="14.25" customHeight="1">
      <c r="A863" s="52"/>
      <c r="B863" s="52"/>
      <c r="C863" s="52"/>
      <c r="D863" s="52"/>
      <c r="E863" s="52"/>
      <c r="F863" s="52"/>
      <c r="G863" s="52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</row>
    <row r="864" ht="14.25" customHeight="1">
      <c r="A864" s="52"/>
      <c r="B864" s="52"/>
      <c r="C864" s="52"/>
      <c r="D864" s="52"/>
      <c r="E864" s="52"/>
      <c r="F864" s="52"/>
      <c r="G864" s="52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</row>
    <row r="865" ht="14.25" customHeight="1">
      <c r="A865" s="52"/>
      <c r="B865" s="52"/>
      <c r="C865" s="52"/>
      <c r="D865" s="52"/>
      <c r="E865" s="52"/>
      <c r="F865" s="52"/>
      <c r="G865" s="52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</row>
    <row r="866" ht="14.25" customHeight="1">
      <c r="A866" s="52"/>
      <c r="B866" s="52"/>
      <c r="C866" s="52"/>
      <c r="D866" s="52"/>
      <c r="E866" s="52"/>
      <c r="F866" s="52"/>
      <c r="G866" s="52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</row>
    <row r="867" ht="14.25" customHeight="1">
      <c r="A867" s="52"/>
      <c r="B867" s="52"/>
      <c r="C867" s="52"/>
      <c r="D867" s="52"/>
      <c r="E867" s="52"/>
      <c r="F867" s="52"/>
      <c r="G867" s="52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</row>
    <row r="868" ht="14.25" customHeight="1">
      <c r="A868" s="52"/>
      <c r="B868" s="52"/>
      <c r="C868" s="52"/>
      <c r="D868" s="52"/>
      <c r="E868" s="52"/>
      <c r="F868" s="52"/>
      <c r="G868" s="52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</row>
    <row r="869" ht="14.25" customHeight="1">
      <c r="A869" s="52"/>
      <c r="B869" s="52"/>
      <c r="C869" s="52"/>
      <c r="D869" s="52"/>
      <c r="E869" s="52"/>
      <c r="F869" s="52"/>
      <c r="G869" s="52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</row>
    <row r="870" ht="14.25" customHeight="1">
      <c r="A870" s="52"/>
      <c r="B870" s="52"/>
      <c r="C870" s="52"/>
      <c r="D870" s="52"/>
      <c r="E870" s="52"/>
      <c r="F870" s="52"/>
      <c r="G870" s="52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</row>
    <row r="871" ht="14.25" customHeight="1">
      <c r="A871" s="52"/>
      <c r="B871" s="52"/>
      <c r="C871" s="52"/>
      <c r="D871" s="52"/>
      <c r="E871" s="52"/>
      <c r="F871" s="52"/>
      <c r="G871" s="52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</row>
    <row r="872" ht="14.25" customHeight="1">
      <c r="A872" s="52"/>
      <c r="B872" s="52"/>
      <c r="C872" s="52"/>
      <c r="D872" s="52"/>
      <c r="E872" s="52"/>
      <c r="F872" s="52"/>
      <c r="G872" s="52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</row>
    <row r="873" ht="14.25" customHeight="1">
      <c r="A873" s="52"/>
      <c r="B873" s="52"/>
      <c r="C873" s="52"/>
      <c r="D873" s="52"/>
      <c r="E873" s="52"/>
      <c r="F873" s="52"/>
      <c r="G873" s="52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</row>
    <row r="874" ht="14.25" customHeight="1">
      <c r="A874" s="52"/>
      <c r="B874" s="52"/>
      <c r="C874" s="52"/>
      <c r="D874" s="52"/>
      <c r="E874" s="52"/>
      <c r="F874" s="52"/>
      <c r="G874" s="52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</row>
    <row r="875" ht="14.25" customHeight="1">
      <c r="A875" s="52"/>
      <c r="B875" s="52"/>
      <c r="C875" s="52"/>
      <c r="D875" s="52"/>
      <c r="E875" s="52"/>
      <c r="F875" s="52"/>
      <c r="G875" s="52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</row>
    <row r="876" ht="14.25" customHeight="1">
      <c r="A876" s="52"/>
      <c r="B876" s="52"/>
      <c r="C876" s="52"/>
      <c r="D876" s="52"/>
      <c r="E876" s="52"/>
      <c r="F876" s="52"/>
      <c r="G876" s="52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</row>
    <row r="877" ht="14.25" customHeight="1">
      <c r="A877" s="52"/>
      <c r="B877" s="52"/>
      <c r="C877" s="52"/>
      <c r="D877" s="52"/>
      <c r="E877" s="52"/>
      <c r="F877" s="52"/>
      <c r="G877" s="52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</row>
    <row r="878" ht="14.25" customHeight="1">
      <c r="A878" s="52"/>
      <c r="B878" s="52"/>
      <c r="C878" s="52"/>
      <c r="D878" s="52"/>
      <c r="E878" s="52"/>
      <c r="F878" s="52"/>
      <c r="G878" s="52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</row>
    <row r="879" ht="14.25" customHeight="1">
      <c r="A879" s="52"/>
      <c r="B879" s="52"/>
      <c r="C879" s="52"/>
      <c r="D879" s="52"/>
      <c r="E879" s="52"/>
      <c r="F879" s="52"/>
      <c r="G879" s="52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</row>
    <row r="880" ht="14.25" customHeight="1">
      <c r="A880" s="52"/>
      <c r="B880" s="52"/>
      <c r="C880" s="52"/>
      <c r="D880" s="52"/>
      <c r="E880" s="52"/>
      <c r="F880" s="52"/>
      <c r="G880" s="52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</row>
    <row r="881" ht="14.25" customHeight="1">
      <c r="A881" s="52"/>
      <c r="B881" s="52"/>
      <c r="C881" s="52"/>
      <c r="D881" s="52"/>
      <c r="E881" s="52"/>
      <c r="F881" s="52"/>
      <c r="G881" s="52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</row>
    <row r="882" ht="14.25" customHeight="1">
      <c r="A882" s="52"/>
      <c r="B882" s="52"/>
      <c r="C882" s="52"/>
      <c r="D882" s="52"/>
      <c r="E882" s="52"/>
      <c r="F882" s="52"/>
      <c r="G882" s="52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</row>
    <row r="883" ht="14.25" customHeight="1">
      <c r="A883" s="52"/>
      <c r="B883" s="52"/>
      <c r="C883" s="52"/>
      <c r="D883" s="52"/>
      <c r="E883" s="52"/>
      <c r="F883" s="52"/>
      <c r="G883" s="52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</row>
    <row r="884" ht="14.25" customHeight="1">
      <c r="A884" s="52"/>
      <c r="B884" s="52"/>
      <c r="C884" s="52"/>
      <c r="D884" s="52"/>
      <c r="E884" s="52"/>
      <c r="F884" s="52"/>
      <c r="G884" s="52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</row>
    <row r="885" ht="14.25" customHeight="1">
      <c r="A885" s="52"/>
      <c r="B885" s="52"/>
      <c r="C885" s="52"/>
      <c r="D885" s="52"/>
      <c r="E885" s="52"/>
      <c r="F885" s="52"/>
      <c r="G885" s="52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</row>
    <row r="886" ht="14.25" customHeight="1">
      <c r="A886" s="52"/>
      <c r="B886" s="52"/>
      <c r="C886" s="52"/>
      <c r="D886" s="52"/>
      <c r="E886" s="52"/>
      <c r="F886" s="52"/>
      <c r="G886" s="52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</row>
    <row r="887" ht="14.25" customHeight="1">
      <c r="A887" s="52"/>
      <c r="B887" s="52"/>
      <c r="C887" s="52"/>
      <c r="D887" s="52"/>
      <c r="E887" s="52"/>
      <c r="F887" s="52"/>
      <c r="G887" s="52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</row>
    <row r="888" ht="14.25" customHeight="1">
      <c r="A888" s="52"/>
      <c r="B888" s="52"/>
      <c r="C888" s="52"/>
      <c r="D888" s="52"/>
      <c r="E888" s="52"/>
      <c r="F888" s="52"/>
      <c r="G888" s="52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</row>
    <row r="889" ht="14.25" customHeight="1">
      <c r="A889" s="52"/>
      <c r="B889" s="52"/>
      <c r="C889" s="52"/>
      <c r="D889" s="52"/>
      <c r="E889" s="52"/>
      <c r="F889" s="52"/>
      <c r="G889" s="52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</row>
    <row r="890" ht="14.25" customHeight="1">
      <c r="A890" s="52"/>
      <c r="B890" s="52"/>
      <c r="C890" s="52"/>
      <c r="D890" s="52"/>
      <c r="E890" s="52"/>
      <c r="F890" s="52"/>
      <c r="G890" s="52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</row>
    <row r="891" ht="14.25" customHeight="1">
      <c r="A891" s="52"/>
      <c r="B891" s="52"/>
      <c r="C891" s="52"/>
      <c r="D891" s="52"/>
      <c r="E891" s="52"/>
      <c r="F891" s="52"/>
      <c r="G891" s="52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</row>
    <row r="892" ht="14.25" customHeight="1">
      <c r="A892" s="52"/>
      <c r="B892" s="52"/>
      <c r="C892" s="52"/>
      <c r="D892" s="52"/>
      <c r="E892" s="52"/>
      <c r="F892" s="52"/>
      <c r="G892" s="52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</row>
    <row r="893" ht="14.25" customHeight="1">
      <c r="A893" s="52"/>
      <c r="B893" s="52"/>
      <c r="C893" s="52"/>
      <c r="D893" s="52"/>
      <c r="E893" s="52"/>
      <c r="F893" s="52"/>
      <c r="G893" s="52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</row>
    <row r="894" ht="14.25" customHeight="1">
      <c r="A894" s="52"/>
      <c r="B894" s="52"/>
      <c r="C894" s="52"/>
      <c r="D894" s="52"/>
      <c r="E894" s="52"/>
      <c r="F894" s="52"/>
      <c r="G894" s="52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</row>
    <row r="895" ht="14.25" customHeight="1">
      <c r="A895" s="52"/>
      <c r="B895" s="52"/>
      <c r="C895" s="52"/>
      <c r="D895" s="52"/>
      <c r="E895" s="52"/>
      <c r="F895" s="52"/>
      <c r="G895" s="52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</row>
    <row r="896" ht="14.25" customHeight="1">
      <c r="A896" s="52"/>
      <c r="B896" s="52"/>
      <c r="C896" s="52"/>
      <c r="D896" s="52"/>
      <c r="E896" s="52"/>
      <c r="F896" s="52"/>
      <c r="G896" s="52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</row>
    <row r="897" ht="14.25" customHeight="1">
      <c r="A897" s="52"/>
      <c r="B897" s="52"/>
      <c r="C897" s="52"/>
      <c r="D897" s="52"/>
      <c r="E897" s="52"/>
      <c r="F897" s="52"/>
      <c r="G897" s="52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</row>
    <row r="898" ht="14.25" customHeight="1">
      <c r="A898" s="52"/>
      <c r="B898" s="52"/>
      <c r="C898" s="52"/>
      <c r="D898" s="52"/>
      <c r="E898" s="52"/>
      <c r="F898" s="52"/>
      <c r="G898" s="52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</row>
    <row r="899" ht="14.25" customHeight="1">
      <c r="A899" s="52"/>
      <c r="B899" s="52"/>
      <c r="C899" s="52"/>
      <c r="D899" s="52"/>
      <c r="E899" s="52"/>
      <c r="F899" s="52"/>
      <c r="G899" s="52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</row>
    <row r="900" ht="14.25" customHeight="1">
      <c r="A900" s="52"/>
      <c r="B900" s="52"/>
      <c r="C900" s="52"/>
      <c r="D900" s="52"/>
      <c r="E900" s="52"/>
      <c r="F900" s="52"/>
      <c r="G900" s="52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</row>
    <row r="901" ht="14.25" customHeight="1">
      <c r="A901" s="52"/>
      <c r="B901" s="52"/>
      <c r="C901" s="52"/>
      <c r="D901" s="52"/>
      <c r="E901" s="52"/>
      <c r="F901" s="52"/>
      <c r="G901" s="52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</row>
    <row r="902" ht="14.25" customHeight="1">
      <c r="A902" s="52"/>
      <c r="B902" s="52"/>
      <c r="C902" s="52"/>
      <c r="D902" s="52"/>
      <c r="E902" s="52"/>
      <c r="F902" s="52"/>
      <c r="G902" s="52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</row>
    <row r="903" ht="14.25" customHeight="1">
      <c r="A903" s="52"/>
      <c r="B903" s="52"/>
      <c r="C903" s="52"/>
      <c r="D903" s="52"/>
      <c r="E903" s="52"/>
      <c r="F903" s="52"/>
      <c r="G903" s="52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</row>
    <row r="904" ht="14.25" customHeight="1">
      <c r="A904" s="52"/>
      <c r="B904" s="52"/>
      <c r="C904" s="52"/>
      <c r="D904" s="52"/>
      <c r="E904" s="52"/>
      <c r="F904" s="52"/>
      <c r="G904" s="52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</row>
    <row r="905" ht="14.25" customHeight="1">
      <c r="A905" s="52"/>
      <c r="B905" s="52"/>
      <c r="C905" s="52"/>
      <c r="D905" s="52"/>
      <c r="E905" s="52"/>
      <c r="F905" s="52"/>
      <c r="G905" s="52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</row>
    <row r="906" ht="14.25" customHeight="1">
      <c r="A906" s="52"/>
      <c r="B906" s="52"/>
      <c r="C906" s="52"/>
      <c r="D906" s="52"/>
      <c r="E906" s="52"/>
      <c r="F906" s="52"/>
      <c r="G906" s="52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</row>
    <row r="907" ht="14.25" customHeight="1">
      <c r="A907" s="52"/>
      <c r="B907" s="52"/>
      <c r="C907" s="52"/>
      <c r="D907" s="52"/>
      <c r="E907" s="52"/>
      <c r="F907" s="52"/>
      <c r="G907" s="52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</row>
    <row r="908" ht="14.25" customHeight="1">
      <c r="A908" s="52"/>
      <c r="B908" s="52"/>
      <c r="C908" s="52"/>
      <c r="D908" s="52"/>
      <c r="E908" s="52"/>
      <c r="F908" s="52"/>
      <c r="G908" s="52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</row>
    <row r="909" ht="14.25" customHeight="1">
      <c r="A909" s="52"/>
      <c r="B909" s="52"/>
      <c r="C909" s="52"/>
      <c r="D909" s="52"/>
      <c r="E909" s="52"/>
      <c r="F909" s="52"/>
      <c r="G909" s="52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</row>
    <row r="910" ht="14.25" customHeight="1">
      <c r="A910" s="52"/>
      <c r="B910" s="52"/>
      <c r="C910" s="52"/>
      <c r="D910" s="52"/>
      <c r="E910" s="52"/>
      <c r="F910" s="52"/>
      <c r="G910" s="52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</row>
    <row r="911" ht="14.25" customHeight="1">
      <c r="A911" s="52"/>
      <c r="B911" s="52"/>
      <c r="C911" s="52"/>
      <c r="D911" s="52"/>
      <c r="E911" s="52"/>
      <c r="F911" s="52"/>
      <c r="G911" s="52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</row>
    <row r="912" ht="14.25" customHeight="1">
      <c r="A912" s="52"/>
      <c r="B912" s="52"/>
      <c r="C912" s="52"/>
      <c r="D912" s="52"/>
      <c r="E912" s="52"/>
      <c r="F912" s="52"/>
      <c r="G912" s="52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</row>
    <row r="913" ht="14.25" customHeight="1">
      <c r="A913" s="52"/>
      <c r="B913" s="52"/>
      <c r="C913" s="52"/>
      <c r="D913" s="52"/>
      <c r="E913" s="52"/>
      <c r="F913" s="52"/>
      <c r="G913" s="52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</row>
    <row r="914" ht="14.25" customHeight="1">
      <c r="A914" s="52"/>
      <c r="B914" s="52"/>
      <c r="C914" s="52"/>
      <c r="D914" s="52"/>
      <c r="E914" s="52"/>
      <c r="F914" s="52"/>
      <c r="G914" s="52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</row>
    <row r="915" ht="14.25" customHeight="1">
      <c r="A915" s="52"/>
      <c r="B915" s="52"/>
      <c r="C915" s="52"/>
      <c r="D915" s="52"/>
      <c r="E915" s="52"/>
      <c r="F915" s="52"/>
      <c r="G915" s="52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</row>
    <row r="916" ht="14.25" customHeight="1">
      <c r="A916" s="52"/>
      <c r="B916" s="52"/>
      <c r="C916" s="52"/>
      <c r="D916" s="52"/>
      <c r="E916" s="52"/>
      <c r="F916" s="52"/>
      <c r="G916" s="52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</row>
    <row r="917" ht="14.25" customHeight="1">
      <c r="A917" s="52"/>
      <c r="B917" s="52"/>
      <c r="C917" s="52"/>
      <c r="D917" s="52"/>
      <c r="E917" s="52"/>
      <c r="F917" s="52"/>
      <c r="G917" s="52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</row>
    <row r="918" ht="14.25" customHeight="1">
      <c r="A918" s="52"/>
      <c r="B918" s="52"/>
      <c r="C918" s="52"/>
      <c r="D918" s="52"/>
      <c r="E918" s="52"/>
      <c r="F918" s="52"/>
      <c r="G918" s="52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</row>
    <row r="919" ht="14.25" customHeight="1">
      <c r="A919" s="52"/>
      <c r="B919" s="52"/>
      <c r="C919" s="52"/>
      <c r="D919" s="52"/>
      <c r="E919" s="52"/>
      <c r="F919" s="52"/>
      <c r="G919" s="52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</row>
    <row r="920" ht="14.25" customHeight="1">
      <c r="A920" s="52"/>
      <c r="B920" s="52"/>
      <c r="C920" s="52"/>
      <c r="D920" s="52"/>
      <c r="E920" s="52"/>
      <c r="F920" s="52"/>
      <c r="G920" s="52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</row>
    <row r="921" ht="14.25" customHeight="1">
      <c r="A921" s="52"/>
      <c r="B921" s="52"/>
      <c r="C921" s="52"/>
      <c r="D921" s="52"/>
      <c r="E921" s="52"/>
      <c r="F921" s="52"/>
      <c r="G921" s="52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</row>
    <row r="922" ht="14.25" customHeight="1">
      <c r="A922" s="52"/>
      <c r="B922" s="52"/>
      <c r="C922" s="52"/>
      <c r="D922" s="52"/>
      <c r="E922" s="52"/>
      <c r="F922" s="52"/>
      <c r="G922" s="52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</row>
    <row r="923" ht="14.25" customHeight="1">
      <c r="A923" s="52"/>
      <c r="B923" s="52"/>
      <c r="C923" s="52"/>
      <c r="D923" s="52"/>
      <c r="E923" s="52"/>
      <c r="F923" s="52"/>
      <c r="G923" s="52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</row>
    <row r="924" ht="14.25" customHeight="1">
      <c r="A924" s="52"/>
      <c r="B924" s="52"/>
      <c r="C924" s="52"/>
      <c r="D924" s="52"/>
      <c r="E924" s="52"/>
      <c r="F924" s="52"/>
      <c r="G924" s="52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</row>
    <row r="925" ht="14.25" customHeight="1">
      <c r="A925" s="52"/>
      <c r="B925" s="52"/>
      <c r="C925" s="52"/>
      <c r="D925" s="52"/>
      <c r="E925" s="52"/>
      <c r="F925" s="52"/>
      <c r="G925" s="52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</row>
    <row r="926" ht="14.25" customHeight="1">
      <c r="A926" s="52"/>
      <c r="B926" s="52"/>
      <c r="C926" s="52"/>
      <c r="D926" s="52"/>
      <c r="E926" s="52"/>
      <c r="F926" s="52"/>
      <c r="G926" s="52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</row>
    <row r="927" ht="14.25" customHeight="1">
      <c r="A927" s="52"/>
      <c r="B927" s="52"/>
      <c r="C927" s="52"/>
      <c r="D927" s="52"/>
      <c r="E927" s="52"/>
      <c r="F927" s="52"/>
      <c r="G927" s="52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</row>
    <row r="928" ht="14.25" customHeight="1">
      <c r="A928" s="52"/>
      <c r="B928" s="52"/>
      <c r="C928" s="52"/>
      <c r="D928" s="52"/>
      <c r="E928" s="52"/>
      <c r="F928" s="52"/>
      <c r="G928" s="52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</row>
    <row r="929" ht="14.25" customHeight="1">
      <c r="A929" s="52"/>
      <c r="B929" s="52"/>
      <c r="C929" s="52"/>
      <c r="D929" s="52"/>
      <c r="E929" s="52"/>
      <c r="F929" s="52"/>
      <c r="G929" s="52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</row>
    <row r="930" ht="14.25" customHeight="1">
      <c r="A930" s="52"/>
      <c r="B930" s="52"/>
      <c r="C930" s="52"/>
      <c r="D930" s="52"/>
      <c r="E930" s="52"/>
      <c r="F930" s="52"/>
      <c r="G930" s="52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</row>
    <row r="931" ht="14.25" customHeight="1">
      <c r="A931" s="52"/>
      <c r="B931" s="52"/>
      <c r="C931" s="52"/>
      <c r="D931" s="52"/>
      <c r="E931" s="52"/>
      <c r="F931" s="52"/>
      <c r="G931" s="52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</row>
    <row r="932" ht="14.25" customHeight="1">
      <c r="A932" s="52"/>
      <c r="B932" s="52"/>
      <c r="C932" s="52"/>
      <c r="D932" s="52"/>
      <c r="E932" s="52"/>
      <c r="F932" s="52"/>
      <c r="G932" s="52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</row>
    <row r="933" ht="14.25" customHeight="1">
      <c r="A933" s="52"/>
      <c r="B933" s="52"/>
      <c r="C933" s="52"/>
      <c r="D933" s="52"/>
      <c r="E933" s="52"/>
      <c r="F933" s="52"/>
      <c r="G933" s="52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</row>
    <row r="934" ht="14.25" customHeight="1">
      <c r="A934" s="52"/>
      <c r="B934" s="52"/>
      <c r="C934" s="52"/>
      <c r="D934" s="52"/>
      <c r="E934" s="52"/>
      <c r="F934" s="52"/>
      <c r="G934" s="52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</row>
    <row r="935" ht="14.25" customHeight="1">
      <c r="A935" s="52"/>
      <c r="B935" s="52"/>
      <c r="C935" s="52"/>
      <c r="D935" s="52"/>
      <c r="E935" s="52"/>
      <c r="F935" s="52"/>
      <c r="G935" s="52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</row>
    <row r="936" ht="14.25" customHeight="1">
      <c r="A936" s="52"/>
      <c r="B936" s="52"/>
      <c r="C936" s="52"/>
      <c r="D936" s="52"/>
      <c r="E936" s="52"/>
      <c r="F936" s="52"/>
      <c r="G936" s="52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</row>
    <row r="937" ht="14.25" customHeight="1">
      <c r="A937" s="52"/>
      <c r="B937" s="52"/>
      <c r="C937" s="52"/>
      <c r="D937" s="52"/>
      <c r="E937" s="52"/>
      <c r="F937" s="52"/>
      <c r="G937" s="52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</row>
    <row r="938" ht="14.25" customHeight="1">
      <c r="A938" s="52"/>
      <c r="B938" s="52"/>
      <c r="C938" s="52"/>
      <c r="D938" s="52"/>
      <c r="E938" s="52"/>
      <c r="F938" s="52"/>
      <c r="G938" s="52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</row>
    <row r="939" ht="14.25" customHeight="1">
      <c r="A939" s="52"/>
      <c r="B939" s="52"/>
      <c r="C939" s="52"/>
      <c r="D939" s="52"/>
      <c r="E939" s="52"/>
      <c r="F939" s="52"/>
      <c r="G939" s="52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</row>
    <row r="940" ht="14.25" customHeight="1">
      <c r="A940" s="52"/>
      <c r="B940" s="52"/>
      <c r="C940" s="52"/>
      <c r="D940" s="52"/>
      <c r="E940" s="52"/>
      <c r="F940" s="52"/>
      <c r="G940" s="52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</row>
    <row r="941" ht="14.25" customHeight="1">
      <c r="A941" s="52"/>
      <c r="B941" s="52"/>
      <c r="C941" s="52"/>
      <c r="D941" s="52"/>
      <c r="E941" s="52"/>
      <c r="F941" s="52"/>
      <c r="G941" s="52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</row>
    <row r="942" ht="14.25" customHeight="1">
      <c r="A942" s="52"/>
      <c r="B942" s="52"/>
      <c r="C942" s="52"/>
      <c r="D942" s="52"/>
      <c r="E942" s="52"/>
      <c r="F942" s="52"/>
      <c r="G942" s="52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</row>
    <row r="943" ht="14.25" customHeight="1">
      <c r="A943" s="52"/>
      <c r="B943" s="52"/>
      <c r="C943" s="52"/>
      <c r="D943" s="52"/>
      <c r="E943" s="52"/>
      <c r="F943" s="52"/>
      <c r="G943" s="52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</row>
    <row r="944" ht="14.25" customHeight="1">
      <c r="A944" s="52"/>
      <c r="B944" s="52"/>
      <c r="C944" s="52"/>
      <c r="D944" s="52"/>
      <c r="E944" s="52"/>
      <c r="F944" s="52"/>
      <c r="G944" s="52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</row>
    <row r="945" ht="14.25" customHeight="1">
      <c r="A945" s="52"/>
      <c r="B945" s="52"/>
      <c r="C945" s="52"/>
      <c r="D945" s="52"/>
      <c r="E945" s="52"/>
      <c r="F945" s="52"/>
      <c r="G945" s="52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</row>
    <row r="946" ht="14.25" customHeight="1">
      <c r="A946" s="52"/>
      <c r="B946" s="52"/>
      <c r="C946" s="52"/>
      <c r="D946" s="52"/>
      <c r="E946" s="52"/>
      <c r="F946" s="52"/>
      <c r="G946" s="52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</row>
    <row r="947" ht="14.25" customHeight="1">
      <c r="A947" s="52"/>
      <c r="B947" s="52"/>
      <c r="C947" s="52"/>
      <c r="D947" s="52"/>
      <c r="E947" s="52"/>
      <c r="F947" s="52"/>
      <c r="G947" s="52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</row>
    <row r="948" ht="14.25" customHeight="1">
      <c r="A948" s="52"/>
      <c r="B948" s="52"/>
      <c r="C948" s="52"/>
      <c r="D948" s="52"/>
      <c r="E948" s="52"/>
      <c r="F948" s="52"/>
      <c r="G948" s="52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</row>
    <row r="949" ht="14.25" customHeight="1">
      <c r="A949" s="52"/>
      <c r="B949" s="52"/>
      <c r="C949" s="52"/>
      <c r="D949" s="52"/>
      <c r="E949" s="52"/>
      <c r="F949" s="52"/>
      <c r="G949" s="52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</row>
    <row r="950" ht="14.25" customHeight="1">
      <c r="A950" s="52"/>
      <c r="B950" s="52"/>
      <c r="C950" s="52"/>
      <c r="D950" s="52"/>
      <c r="E950" s="52"/>
      <c r="F950" s="52"/>
      <c r="G950" s="52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</row>
    <row r="951" ht="14.25" customHeight="1">
      <c r="A951" s="52"/>
      <c r="B951" s="52"/>
      <c r="C951" s="52"/>
      <c r="D951" s="52"/>
      <c r="E951" s="52"/>
      <c r="F951" s="52"/>
      <c r="G951" s="52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</row>
    <row r="952" ht="14.25" customHeight="1">
      <c r="A952" s="52"/>
      <c r="B952" s="52"/>
      <c r="C952" s="52"/>
      <c r="D952" s="52"/>
      <c r="E952" s="52"/>
      <c r="F952" s="52"/>
      <c r="G952" s="52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</row>
    <row r="953" ht="14.25" customHeight="1">
      <c r="A953" s="52"/>
      <c r="B953" s="52"/>
      <c r="C953" s="52"/>
      <c r="D953" s="52"/>
      <c r="E953" s="52"/>
      <c r="F953" s="52"/>
      <c r="G953" s="52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</row>
    <row r="954" ht="14.25" customHeight="1">
      <c r="A954" s="52"/>
      <c r="B954" s="52"/>
      <c r="C954" s="52"/>
      <c r="D954" s="52"/>
      <c r="E954" s="52"/>
      <c r="F954" s="52"/>
      <c r="G954" s="52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</row>
    <row r="955" ht="14.25" customHeight="1">
      <c r="A955" s="52"/>
      <c r="B955" s="52"/>
      <c r="C955" s="52"/>
      <c r="D955" s="52"/>
      <c r="E955" s="52"/>
      <c r="F955" s="52"/>
      <c r="G955" s="52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</row>
    <row r="956" ht="14.25" customHeight="1">
      <c r="A956" s="52"/>
      <c r="B956" s="52"/>
      <c r="C956" s="52"/>
      <c r="D956" s="52"/>
      <c r="E956" s="52"/>
      <c r="F956" s="52"/>
      <c r="G956" s="52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</row>
    <row r="957" ht="14.25" customHeight="1">
      <c r="A957" s="52"/>
      <c r="B957" s="52"/>
      <c r="C957" s="52"/>
      <c r="D957" s="52"/>
      <c r="E957" s="52"/>
      <c r="F957" s="52"/>
      <c r="G957" s="52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</row>
    <row r="958" ht="14.25" customHeight="1">
      <c r="A958" s="52"/>
      <c r="B958" s="52"/>
      <c r="C958" s="52"/>
      <c r="D958" s="52"/>
      <c r="E958" s="52"/>
      <c r="F958" s="52"/>
      <c r="G958" s="52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</row>
    <row r="959" ht="14.25" customHeight="1">
      <c r="A959" s="52"/>
      <c r="B959" s="52"/>
      <c r="C959" s="52"/>
      <c r="D959" s="52"/>
      <c r="E959" s="52"/>
      <c r="F959" s="52"/>
      <c r="G959" s="52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</row>
    <row r="960" ht="14.25" customHeight="1">
      <c r="A960" s="52"/>
      <c r="B960" s="52"/>
      <c r="C960" s="52"/>
      <c r="D960" s="52"/>
      <c r="E960" s="52"/>
      <c r="F960" s="52"/>
      <c r="G960" s="52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</row>
    <row r="961" ht="14.25" customHeight="1">
      <c r="A961" s="52"/>
      <c r="B961" s="52"/>
      <c r="C961" s="52"/>
      <c r="D961" s="52"/>
      <c r="E961" s="52"/>
      <c r="F961" s="52"/>
      <c r="G961" s="52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</row>
    <row r="962" ht="14.25" customHeight="1">
      <c r="A962" s="52"/>
      <c r="B962" s="52"/>
      <c r="C962" s="52"/>
      <c r="D962" s="52"/>
      <c r="E962" s="52"/>
      <c r="F962" s="52"/>
      <c r="G962" s="52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</row>
    <row r="963" ht="14.25" customHeight="1">
      <c r="A963" s="52"/>
      <c r="B963" s="52"/>
      <c r="C963" s="52"/>
      <c r="D963" s="52"/>
      <c r="E963" s="52"/>
      <c r="F963" s="52"/>
      <c r="G963" s="52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</row>
    <row r="964" ht="14.25" customHeight="1">
      <c r="A964" s="52"/>
      <c r="B964" s="52"/>
      <c r="C964" s="52"/>
      <c r="D964" s="52"/>
      <c r="E964" s="52"/>
      <c r="F964" s="52"/>
      <c r="G964" s="52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</row>
    <row r="965" ht="14.25" customHeight="1">
      <c r="A965" s="52"/>
      <c r="B965" s="52"/>
      <c r="C965" s="52"/>
      <c r="D965" s="52"/>
      <c r="E965" s="52"/>
      <c r="F965" s="52"/>
      <c r="G965" s="52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</row>
    <row r="966" ht="14.25" customHeight="1">
      <c r="A966" s="52"/>
      <c r="B966" s="52"/>
      <c r="C966" s="52"/>
      <c r="D966" s="52"/>
      <c r="E966" s="52"/>
      <c r="F966" s="52"/>
      <c r="G966" s="52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</row>
    <row r="967" ht="14.25" customHeight="1">
      <c r="A967" s="52"/>
      <c r="B967" s="52"/>
      <c r="C967" s="52"/>
      <c r="D967" s="52"/>
      <c r="E967" s="52"/>
      <c r="F967" s="52"/>
      <c r="G967" s="52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</row>
    <row r="968" ht="14.25" customHeight="1">
      <c r="A968" s="52"/>
      <c r="B968" s="52"/>
      <c r="C968" s="52"/>
      <c r="D968" s="52"/>
      <c r="E968" s="52"/>
      <c r="F968" s="52"/>
      <c r="G968" s="52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</row>
    <row r="969" ht="14.25" customHeight="1">
      <c r="A969" s="52"/>
      <c r="B969" s="52"/>
      <c r="C969" s="52"/>
      <c r="D969" s="52"/>
      <c r="E969" s="52"/>
      <c r="F969" s="52"/>
      <c r="G969" s="52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</row>
    <row r="970" ht="14.25" customHeight="1">
      <c r="A970" s="52"/>
      <c r="B970" s="52"/>
      <c r="C970" s="52"/>
      <c r="D970" s="52"/>
      <c r="E970" s="52"/>
      <c r="F970" s="52"/>
      <c r="G970" s="52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</row>
    <row r="971" ht="14.25" customHeight="1">
      <c r="A971" s="52"/>
      <c r="B971" s="52"/>
      <c r="C971" s="52"/>
      <c r="D971" s="52"/>
      <c r="E971" s="52"/>
      <c r="F971" s="52"/>
      <c r="G971" s="52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</row>
    <row r="972" ht="14.25" customHeight="1">
      <c r="A972" s="52"/>
      <c r="B972" s="52"/>
      <c r="C972" s="52"/>
      <c r="D972" s="52"/>
      <c r="E972" s="52"/>
      <c r="F972" s="52"/>
      <c r="G972" s="52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</row>
    <row r="973" ht="14.25" customHeight="1">
      <c r="A973" s="52"/>
      <c r="B973" s="52"/>
      <c r="C973" s="52"/>
      <c r="D973" s="52"/>
      <c r="E973" s="52"/>
      <c r="F973" s="52"/>
      <c r="G973" s="52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</row>
    <row r="974" ht="14.25" customHeight="1">
      <c r="A974" s="52"/>
      <c r="B974" s="52"/>
      <c r="C974" s="52"/>
      <c r="D974" s="52"/>
      <c r="E974" s="52"/>
      <c r="F974" s="52"/>
      <c r="G974" s="52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</row>
    <row r="975" ht="14.25" customHeight="1">
      <c r="A975" s="52"/>
      <c r="B975" s="52"/>
      <c r="C975" s="52"/>
      <c r="D975" s="52"/>
      <c r="E975" s="52"/>
      <c r="F975" s="52"/>
      <c r="G975" s="52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</row>
    <row r="976" ht="14.25" customHeight="1">
      <c r="A976" s="52"/>
      <c r="B976" s="52"/>
      <c r="C976" s="52"/>
      <c r="D976" s="52"/>
      <c r="E976" s="52"/>
      <c r="F976" s="52"/>
      <c r="G976" s="52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</row>
    <row r="977" ht="14.25" customHeight="1">
      <c r="A977" s="52"/>
      <c r="B977" s="52"/>
      <c r="C977" s="52"/>
      <c r="D977" s="52"/>
      <c r="E977" s="52"/>
      <c r="F977" s="52"/>
      <c r="G977" s="52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</row>
    <row r="978" ht="14.25" customHeight="1">
      <c r="A978" s="52"/>
      <c r="B978" s="52"/>
      <c r="C978" s="52"/>
      <c r="D978" s="52"/>
      <c r="E978" s="52"/>
      <c r="F978" s="52"/>
      <c r="G978" s="52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</row>
    <row r="979" ht="14.25" customHeight="1">
      <c r="A979" s="52"/>
      <c r="B979" s="52"/>
      <c r="C979" s="52"/>
      <c r="D979" s="52"/>
      <c r="E979" s="52"/>
      <c r="F979" s="52"/>
      <c r="G979" s="52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</row>
    <row r="980" ht="14.25" customHeight="1">
      <c r="A980" s="52"/>
      <c r="B980" s="52"/>
      <c r="C980" s="52"/>
      <c r="D980" s="52"/>
      <c r="E980" s="52"/>
      <c r="F980" s="52"/>
      <c r="G980" s="52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</row>
    <row r="981" ht="14.25" customHeight="1">
      <c r="A981" s="52"/>
      <c r="B981" s="52"/>
      <c r="C981" s="52"/>
      <c r="D981" s="52"/>
      <c r="E981" s="52"/>
      <c r="F981" s="52"/>
      <c r="G981" s="52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</row>
    <row r="982" ht="14.25" customHeight="1">
      <c r="A982" s="52"/>
      <c r="B982" s="52"/>
      <c r="C982" s="52"/>
      <c r="D982" s="52"/>
      <c r="E982" s="52"/>
      <c r="F982" s="52"/>
      <c r="G982" s="52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</row>
    <row r="983" ht="14.25" customHeight="1">
      <c r="A983" s="52"/>
      <c r="B983" s="52"/>
      <c r="C983" s="52"/>
      <c r="D983" s="52"/>
      <c r="E983" s="52"/>
      <c r="F983" s="52"/>
      <c r="G983" s="52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</row>
    <row r="984" ht="14.25" customHeight="1">
      <c r="A984" s="52"/>
      <c r="B984" s="52"/>
      <c r="C984" s="52"/>
      <c r="D984" s="52"/>
      <c r="E984" s="52"/>
      <c r="F984" s="52"/>
      <c r="G984" s="52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</row>
    <row r="985" ht="14.25" customHeight="1">
      <c r="A985" s="52"/>
      <c r="B985" s="52"/>
      <c r="C985" s="52"/>
      <c r="D985" s="52"/>
      <c r="E985" s="52"/>
      <c r="F985" s="52"/>
      <c r="G985" s="52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</row>
    <row r="986" ht="14.25" customHeight="1">
      <c r="A986" s="52"/>
      <c r="B986" s="52"/>
      <c r="C986" s="52"/>
      <c r="D986" s="52"/>
      <c r="E986" s="52"/>
      <c r="F986" s="52"/>
      <c r="G986" s="52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</row>
    <row r="987" ht="14.25" customHeight="1">
      <c r="A987" s="52"/>
      <c r="B987" s="52"/>
      <c r="C987" s="52"/>
      <c r="D987" s="52"/>
      <c r="E987" s="52"/>
      <c r="F987" s="52"/>
      <c r="G987" s="52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</row>
    <row r="988" ht="14.25" customHeight="1">
      <c r="A988" s="52"/>
      <c r="B988" s="52"/>
      <c r="C988" s="52"/>
      <c r="D988" s="52"/>
      <c r="E988" s="52"/>
      <c r="F988" s="52"/>
      <c r="G988" s="52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</row>
    <row r="989" ht="14.25" customHeight="1">
      <c r="A989" s="52"/>
      <c r="B989" s="52"/>
      <c r="C989" s="52"/>
      <c r="D989" s="52"/>
      <c r="E989" s="52"/>
      <c r="F989" s="52"/>
      <c r="G989" s="52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</row>
    <row r="990" ht="14.25" customHeight="1">
      <c r="A990" s="52"/>
      <c r="B990" s="52"/>
      <c r="C990" s="52"/>
      <c r="D990" s="52"/>
      <c r="E990" s="52"/>
      <c r="F990" s="52"/>
      <c r="G990" s="52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</row>
    <row r="991" ht="14.25" customHeight="1">
      <c r="A991" s="52"/>
      <c r="B991" s="52"/>
      <c r="C991" s="52"/>
      <c r="D991" s="52"/>
      <c r="E991" s="52"/>
      <c r="F991" s="52"/>
      <c r="G991" s="52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</row>
    <row r="992" ht="14.25" customHeight="1">
      <c r="A992" s="52"/>
      <c r="B992" s="52"/>
      <c r="C992" s="52"/>
      <c r="D992" s="52"/>
      <c r="E992" s="52"/>
      <c r="F992" s="52"/>
      <c r="G992" s="52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</row>
    <row r="993" ht="14.25" customHeight="1">
      <c r="A993" s="52"/>
      <c r="B993" s="52"/>
      <c r="C993" s="52"/>
      <c r="D993" s="52"/>
      <c r="E993" s="52"/>
      <c r="F993" s="52"/>
      <c r="G993" s="52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</row>
    <row r="994" ht="14.25" customHeight="1">
      <c r="A994" s="52"/>
      <c r="B994" s="52"/>
      <c r="C994" s="52"/>
      <c r="D994" s="52"/>
      <c r="E994" s="52"/>
      <c r="F994" s="52"/>
      <c r="G994" s="52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</row>
    <row r="995" ht="14.25" customHeight="1">
      <c r="A995" s="52"/>
      <c r="B995" s="52"/>
      <c r="C995" s="52"/>
      <c r="D995" s="52"/>
      <c r="E995" s="52"/>
      <c r="F995" s="52"/>
      <c r="G995" s="52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</row>
    <row r="996" ht="14.25" customHeight="1">
      <c r="A996" s="52"/>
      <c r="B996" s="52"/>
      <c r="C996" s="52"/>
      <c r="D996" s="52"/>
      <c r="E996" s="52"/>
      <c r="F996" s="52"/>
      <c r="G996" s="52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</row>
    <row r="997" ht="14.25" customHeight="1">
      <c r="A997" s="52"/>
      <c r="B997" s="52"/>
      <c r="C997" s="52"/>
      <c r="D997" s="52"/>
      <c r="E997" s="52"/>
      <c r="F997" s="52"/>
      <c r="G997" s="52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</row>
    <row r="998" ht="14.25" customHeight="1">
      <c r="A998" s="52"/>
      <c r="B998" s="52"/>
      <c r="C998" s="52"/>
      <c r="D998" s="52"/>
      <c r="E998" s="52"/>
      <c r="F998" s="52"/>
      <c r="G998" s="52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</row>
    <row r="999" ht="14.25" customHeight="1">
      <c r="A999" s="52"/>
      <c r="B999" s="52"/>
      <c r="C999" s="52"/>
      <c r="D999" s="52"/>
      <c r="E999" s="52"/>
      <c r="F999" s="52"/>
      <c r="G999" s="52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</row>
    <row r="1000" ht="14.25" customHeight="1">
      <c r="A1000" s="52"/>
      <c r="B1000" s="52"/>
      <c r="C1000" s="52"/>
      <c r="D1000" s="52"/>
      <c r="E1000" s="52"/>
      <c r="F1000" s="52"/>
      <c r="G1000" s="52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</row>
  </sheetData>
  <mergeCells count="7">
    <mergeCell ref="A4:A8"/>
    <mergeCell ref="B4:G4"/>
    <mergeCell ref="B5:D5"/>
    <mergeCell ref="E5:E8"/>
    <mergeCell ref="F5:F7"/>
    <mergeCell ref="B6:D6"/>
    <mergeCell ref="B7:D7"/>
  </mergeCells>
  <printOptions/>
  <pageMargins bottom="0.75" footer="0.0" header="0.0" left="0.7" right="0.7" top="0.75"/>
  <pageSetup paperSize="9" orientation="portrait"/>
  <drawing r:id="rId1"/>
</worksheet>
</file>