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T" sheetId="1" r:id="rId1"/>
    <sheet name="HFT1" sheetId="2" r:id="rId2"/>
    <sheet name="HFT2" sheetId="3" r:id="rId3"/>
    <sheet name="Junior" sheetId="4" r:id="rId4"/>
  </sheets>
  <definedNames>
    <definedName name="Excel_BuiltIn_Print_Area" localSheetId="0">'FT'!$A$2:$AY$32</definedName>
    <definedName name="Excel_BuiltIn_Print_Area" localSheetId="1">'HFT1'!$A$2:$AY$40</definedName>
    <definedName name="Excel_BuiltIn_Print_Area" localSheetId="2">'HFT2'!$A$2:$AY$18</definedName>
    <definedName name="Excel_BuiltIn_Print_Area" localSheetId="3">'Junior'!$A$2:$AY$14</definedName>
    <definedName name="_xlnm.Print_Area" localSheetId="0">'FT'!$A$2:$AY$32</definedName>
    <definedName name="_xlnm.Print_Area" localSheetId="1">'HFT1'!$A$2:$AY$40</definedName>
    <definedName name="_xlnm.Print_Area" localSheetId="2">'HFT2'!$A$2:$AY$18</definedName>
    <definedName name="_xlnm.Print_Area" localSheetId="3">'Junior'!$A$2:$AY$14</definedName>
  </definedNames>
  <calcPr fullCalcOnLoad="1"/>
</workbook>
</file>

<file path=xl/sharedStrings.xml><?xml version="1.0" encoding="utf-8"?>
<sst xmlns="http://schemas.openxmlformats.org/spreadsheetml/2006/main" count="366" uniqueCount="113">
  <si>
    <t>Cel</t>
  </si>
  <si>
    <t>FT</t>
  </si>
  <si>
    <r>
      <rPr>
        <sz val="9"/>
        <color indexed="9"/>
        <rFont val="Arial"/>
        <family val="2"/>
      </rPr>
      <t xml:space="preserve">Cele </t>
    </r>
    <r>
      <rPr>
        <b/>
        <sz val="11"/>
        <color indexed="9"/>
        <rFont val="Arial"/>
        <family val="2"/>
      </rPr>
      <t>FT</t>
    </r>
  </si>
  <si>
    <t>Odległość do celu</t>
  </si>
  <si>
    <t>Skuteczność do zwycięzcy</t>
  </si>
  <si>
    <t>Średnica kilzony</t>
  </si>
  <si>
    <t xml:space="preserve"> </t>
  </si>
  <si>
    <t>Postawa wymuszona</t>
  </si>
  <si>
    <t>S</t>
  </si>
  <si>
    <t>K</t>
  </si>
  <si>
    <t>Imię</t>
  </si>
  <si>
    <t>Nazwisko</t>
  </si>
  <si>
    <t>Uwagi</t>
  </si>
  <si>
    <t>Punkty</t>
  </si>
  <si>
    <t>Dogrywka</t>
  </si>
  <si>
    <t>Leszek</t>
  </si>
  <si>
    <t>Domagała</t>
  </si>
  <si>
    <t>Sławomir</t>
  </si>
  <si>
    <t>Opiela</t>
  </si>
  <si>
    <t xml:space="preserve">Grzegorz </t>
  </si>
  <si>
    <t xml:space="preserve">Grabowski </t>
  </si>
  <si>
    <t>Danuta</t>
  </si>
  <si>
    <t>Rafał</t>
  </si>
  <si>
    <t>Pachnik</t>
  </si>
  <si>
    <t>Marcin</t>
  </si>
  <si>
    <t>Krajs</t>
  </si>
  <si>
    <t>max</t>
  </si>
  <si>
    <t>Procent trafień za „1”</t>
  </si>
  <si>
    <t>%</t>
  </si>
  <si>
    <t>HFT1</t>
  </si>
  <si>
    <r>
      <rPr>
        <sz val="9"/>
        <color indexed="9"/>
        <rFont val="Arial"/>
        <family val="2"/>
      </rPr>
      <t xml:space="preserve">Cele </t>
    </r>
    <r>
      <rPr>
        <b/>
        <sz val="11"/>
        <color indexed="9"/>
        <rFont val="Arial"/>
        <family val="2"/>
      </rPr>
      <t>HFT</t>
    </r>
  </si>
  <si>
    <t>Krzysztof</t>
  </si>
  <si>
    <t>Zając</t>
  </si>
  <si>
    <t>Robert</t>
  </si>
  <si>
    <t>Wróbel</t>
  </si>
  <si>
    <t>Marek</t>
  </si>
  <si>
    <t>Krempczyński</t>
  </si>
  <si>
    <t>Tomasz</t>
  </si>
  <si>
    <t>Cielepak</t>
  </si>
  <si>
    <t>Janusz</t>
  </si>
  <si>
    <t>Pelucha</t>
  </si>
  <si>
    <t>Bartłomiej</t>
  </si>
  <si>
    <t>Cywiński</t>
  </si>
  <si>
    <t>Mirosław</t>
  </si>
  <si>
    <t>Maciejewicz</t>
  </si>
  <si>
    <t>Alicja</t>
  </si>
  <si>
    <t>Szałkowski</t>
  </si>
  <si>
    <t>Piotr</t>
  </si>
  <si>
    <t>Kolman</t>
  </si>
  <si>
    <t>Kowalczyk</t>
  </si>
  <si>
    <t>Eugeniusz</t>
  </si>
  <si>
    <t>Sadowski</t>
  </si>
  <si>
    <t>Aleksandra</t>
  </si>
  <si>
    <t>Wieloszyńska</t>
  </si>
  <si>
    <t>Cezary</t>
  </si>
  <si>
    <t>Bąbała</t>
  </si>
  <si>
    <t>Mateusz</t>
  </si>
  <si>
    <t>Dominiak</t>
  </si>
  <si>
    <t>Michał</t>
  </si>
  <si>
    <t>Walaszkowski</t>
  </si>
  <si>
    <t>Katarzyna</t>
  </si>
  <si>
    <t>Szewczyk</t>
  </si>
  <si>
    <t>Drabik</t>
  </si>
  <si>
    <t>Procent trafień za „2”</t>
  </si>
  <si>
    <t>HFT2</t>
  </si>
  <si>
    <t>Walicki</t>
  </si>
  <si>
    <t>Artur</t>
  </si>
  <si>
    <t>Budny</t>
  </si>
  <si>
    <t>Widła</t>
  </si>
  <si>
    <t>Gatlik</t>
  </si>
  <si>
    <t>Junior</t>
  </si>
  <si>
    <t>Bartek</t>
  </si>
  <si>
    <r>
      <t xml:space="preserve">I eliminacje Pucharu PFTA
</t>
    </r>
    <r>
      <rPr>
        <b/>
        <sz val="16"/>
        <color indexed="8"/>
        <rFont val="Arial"/>
        <family val="2"/>
      </rPr>
      <t>(10.04.2022)</t>
    </r>
  </si>
  <si>
    <t>Bartosz</t>
  </si>
  <si>
    <t>Łuczak</t>
  </si>
  <si>
    <t>Szambelan</t>
  </si>
  <si>
    <t>Frasińska</t>
  </si>
  <si>
    <t>Śliwa</t>
  </si>
  <si>
    <t>Darek</t>
  </si>
  <si>
    <t>Szybist</t>
  </si>
  <si>
    <t>Remiszewski</t>
  </si>
  <si>
    <t>Paweł</t>
  </si>
  <si>
    <t>Świtkowski</t>
  </si>
  <si>
    <t>Radosław</t>
  </si>
  <si>
    <t>Rozum</t>
  </si>
  <si>
    <t>Andrzej</t>
  </si>
  <si>
    <t>Dylewski</t>
  </si>
  <si>
    <t>Adam</t>
  </si>
  <si>
    <t>Poliński</t>
  </si>
  <si>
    <t>Winogradzka</t>
  </si>
  <si>
    <t>Kosicki</t>
  </si>
  <si>
    <t>Nowicki</t>
  </si>
  <si>
    <t>Kocemba</t>
  </si>
  <si>
    <t>Gacek</t>
  </si>
  <si>
    <t>Damian</t>
  </si>
  <si>
    <t>Orzoł</t>
  </si>
  <si>
    <t>Spaleniak</t>
  </si>
  <si>
    <t>Jaguś</t>
  </si>
  <si>
    <t>Dobrosław</t>
  </si>
  <si>
    <t>Dudziak</t>
  </si>
  <si>
    <t>Zbigniew</t>
  </si>
  <si>
    <t>Kędzierski</t>
  </si>
  <si>
    <t>Wojtek</t>
  </si>
  <si>
    <t>Budziński</t>
  </si>
  <si>
    <t>Renata</t>
  </si>
  <si>
    <t>Głowacka</t>
  </si>
  <si>
    <t>Wietrzykowski</t>
  </si>
  <si>
    <t>Wojciech</t>
  </si>
  <si>
    <t>Swachta</t>
  </si>
  <si>
    <t>Jacek</t>
  </si>
  <si>
    <t>Krystek</t>
  </si>
  <si>
    <t>Zgiernicki</t>
  </si>
  <si>
    <t>FT2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</si>
</sst>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0.0"/>
  </numFmts>
  <fonts count="4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wrapText="1"/>
    </xf>
    <xf numFmtId="0" fontId="0" fillId="33" borderId="9" xfId="0" applyFill="1" applyBorder="1" applyAlignment="1">
      <alignment horizontal="center"/>
    </xf>
    <xf numFmtId="165" fontId="5" fillId="0" borderId="0" xfId="0" applyNumberFormat="1" applyFont="1" applyAlignment="1">
      <alignment/>
    </xf>
    <xf numFmtId="165" fontId="6" fillId="34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wrapText="1"/>
    </xf>
    <xf numFmtId="0" fontId="5" fillId="35" borderId="10" xfId="0" applyFont="1" applyFill="1" applyBorder="1" applyAlignment="1">
      <alignment horizontal="center" readingOrder="1"/>
    </xf>
    <xf numFmtId="0" fontId="5" fillId="36" borderId="10" xfId="0" applyFont="1" applyFill="1" applyBorder="1" applyAlignment="1">
      <alignment horizontal="center" readingOrder="1"/>
    </xf>
    <xf numFmtId="0" fontId="5" fillId="37" borderId="10" xfId="0" applyFont="1" applyFill="1" applyBorder="1" applyAlignment="1">
      <alignment horizontal="center" readingOrder="1"/>
    </xf>
    <xf numFmtId="0" fontId="5" fillId="38" borderId="10" xfId="0" applyFont="1" applyFill="1" applyBorder="1" applyAlignment="1">
      <alignment horizontal="center" readingOrder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readingOrder="1"/>
    </xf>
    <xf numFmtId="0" fontId="0" fillId="36" borderId="10" xfId="0" applyFont="1" applyFill="1" applyBorder="1" applyAlignment="1">
      <alignment horizontal="center" readingOrder="1"/>
    </xf>
    <xf numFmtId="0" fontId="0" fillId="37" borderId="10" xfId="0" applyFont="1" applyFill="1" applyBorder="1" applyAlignment="1">
      <alignment horizontal="center" readingOrder="1"/>
    </xf>
    <xf numFmtId="0" fontId="0" fillId="38" borderId="10" xfId="0" applyFont="1" applyFill="1" applyBorder="1" applyAlignment="1">
      <alignment horizontal="center" readingOrder="1"/>
    </xf>
    <xf numFmtId="0" fontId="0" fillId="0" borderId="0" xfId="0" applyAlignment="1">
      <alignment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textRotation="90" wrapText="1"/>
    </xf>
    <xf numFmtId="0" fontId="12" fillId="39" borderId="10" xfId="0" applyFont="1" applyFill="1" applyBorder="1" applyAlignment="1">
      <alignment horizontal="left" readingOrder="1"/>
    </xf>
    <xf numFmtId="0" fontId="12" fillId="39" borderId="10" xfId="0" applyFont="1" applyFill="1" applyBorder="1" applyAlignment="1">
      <alignment horizontal="center" readingOrder="1"/>
    </xf>
    <xf numFmtId="0" fontId="0" fillId="39" borderId="10" xfId="0" applyFont="1" applyFill="1" applyBorder="1" applyAlignment="1">
      <alignment horizontal="center" readingOrder="1"/>
    </xf>
    <xf numFmtId="0" fontId="0" fillId="40" borderId="9" xfId="0" applyFill="1" applyBorder="1" applyAlignment="1">
      <alignment horizontal="center" vertical="center" textRotation="90" wrapText="1"/>
    </xf>
    <xf numFmtId="0" fontId="0" fillId="41" borderId="9" xfId="0" applyFill="1" applyBorder="1" applyAlignment="1">
      <alignment horizontal="center" vertical="center" textRotation="90" wrapText="1"/>
    </xf>
    <xf numFmtId="0" fontId="0" fillId="42" borderId="9" xfId="0" applyFill="1" applyBorder="1" applyAlignment="1">
      <alignment horizontal="center" vertical="center" textRotation="90" wrapText="1"/>
    </xf>
    <xf numFmtId="0" fontId="0" fillId="43" borderId="9" xfId="0" applyFill="1" applyBorder="1" applyAlignment="1">
      <alignment horizontal="center" vertical="center" textRotation="90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shrinkToFit="1"/>
    </xf>
    <xf numFmtId="10" fontId="4" fillId="0" borderId="9" xfId="0" applyNumberFormat="1" applyFont="1" applyBorder="1" applyAlignment="1">
      <alignment horizontal="center"/>
    </xf>
    <xf numFmtId="0" fontId="0" fillId="40" borderId="9" xfId="0" applyFill="1" applyBorder="1" applyAlignment="1">
      <alignment/>
    </xf>
    <xf numFmtId="0" fontId="0" fillId="41" borderId="9" xfId="0" applyFill="1" applyBorder="1" applyAlignment="1">
      <alignment/>
    </xf>
    <xf numFmtId="0" fontId="0" fillId="42" borderId="9" xfId="0" applyFill="1" applyBorder="1" applyAlignment="1">
      <alignment/>
    </xf>
    <xf numFmtId="0" fontId="0" fillId="43" borderId="9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4" fillId="0" borderId="0" xfId="0" applyFont="1" applyAlignment="1">
      <alignment horizontal="right"/>
    </xf>
    <xf numFmtId="1" fontId="0" fillId="33" borderId="9" xfId="0" applyNumberFormat="1" applyFill="1" applyBorder="1" applyAlignment="1">
      <alignment horizontal="center" shrinkToFit="1"/>
    </xf>
    <xf numFmtId="0" fontId="0" fillId="0" borderId="0" xfId="0" applyAlignment="1">
      <alignment wrapText="1"/>
    </xf>
    <xf numFmtId="0" fontId="0" fillId="44" borderId="9" xfId="0" applyFill="1" applyBorder="1" applyAlignment="1">
      <alignment/>
    </xf>
    <xf numFmtId="0" fontId="0" fillId="45" borderId="9" xfId="0" applyFill="1" applyBorder="1" applyAlignment="1">
      <alignment/>
    </xf>
    <xf numFmtId="0" fontId="0" fillId="46" borderId="9" xfId="0" applyFill="1" applyBorder="1" applyAlignment="1">
      <alignment/>
    </xf>
    <xf numFmtId="0" fontId="0" fillId="47" borderId="9" xfId="0" applyFill="1" applyBorder="1" applyAlignment="1">
      <alignment/>
    </xf>
    <xf numFmtId="165" fontId="5" fillId="35" borderId="10" xfId="0" applyNumberFormat="1" applyFont="1" applyFill="1" applyBorder="1" applyAlignment="1">
      <alignment horizontal="center" readingOrder="1"/>
    </xf>
    <xf numFmtId="165" fontId="5" fillId="37" borderId="10" xfId="0" applyNumberFormat="1" applyFont="1" applyFill="1" applyBorder="1" applyAlignment="1">
      <alignment horizontal="center" readingOrder="1"/>
    </xf>
    <xf numFmtId="0" fontId="5" fillId="37" borderId="10" xfId="0" applyFont="1" applyFill="1" applyBorder="1" applyAlignment="1">
      <alignment horizontal="left" readingOrder="1"/>
    </xf>
    <xf numFmtId="0" fontId="0" fillId="48" borderId="10" xfId="0" applyFont="1" applyFill="1" applyBorder="1" applyAlignment="1">
      <alignment horizontal="center" readingOrder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8" fillId="49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0" fontId="4" fillId="33" borderId="9" xfId="0" applyNumberFormat="1" applyFont="1" applyFill="1" applyBorder="1" applyAlignment="1">
      <alignment horizontal="center" vertical="center" textRotation="90" wrapText="1"/>
    </xf>
    <xf numFmtId="165" fontId="6" fillId="34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" xfId="63"/>
    <cellStyle name="Wynik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1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C4D7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3" sqref="B3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35.875" style="0" customWidth="1"/>
    <col min="4" max="4" width="10.75390625" style="1" customWidth="1"/>
    <col min="5" max="5" width="10.75390625" style="2" customWidth="1"/>
    <col min="6" max="6" width="8.75390625" style="0" customWidth="1"/>
    <col min="7" max="7" width="9.625" style="0" customWidth="1"/>
    <col min="8" max="27" width="3.75390625" style="0" customWidth="1"/>
    <col min="28" max="28" width="3.875" style="0" bestFit="1" customWidth="1"/>
    <col min="29" max="39" width="3.75390625" style="0" customWidth="1"/>
    <col min="40" max="40" width="4.00390625" style="0" customWidth="1"/>
    <col min="41" max="43" width="3.75390625" style="0" customWidth="1"/>
    <col min="44" max="44" width="4.375" style="0" customWidth="1"/>
    <col min="45" max="47" width="3.75390625" style="0" customWidth="1"/>
    <col min="48" max="51" width="2.75390625" style="0" customWidth="1"/>
  </cols>
  <sheetData>
    <row r="1" ht="8.25" customHeight="1"/>
    <row r="2" spans="2:47" ht="15">
      <c r="B2" s="3"/>
      <c r="E2" s="4"/>
      <c r="G2" s="5" t="s">
        <v>0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</row>
    <row r="3" spans="2:47" s="7" customFormat="1" ht="24">
      <c r="B3" s="8" t="s">
        <v>1</v>
      </c>
      <c r="C3" s="9"/>
      <c r="D3" s="10"/>
      <c r="E3" s="11"/>
      <c r="F3" s="63" t="s">
        <v>2</v>
      </c>
      <c r="G3" s="12" t="s">
        <v>3</v>
      </c>
      <c r="H3" s="13">
        <v>40</v>
      </c>
      <c r="I3" s="14">
        <v>50</v>
      </c>
      <c r="J3" s="13">
        <v>27</v>
      </c>
      <c r="K3" s="14">
        <v>31</v>
      </c>
      <c r="L3" s="56">
        <v>46</v>
      </c>
      <c r="M3" s="14">
        <v>31</v>
      </c>
      <c r="N3" s="13">
        <v>42</v>
      </c>
      <c r="O3" s="14">
        <v>34</v>
      </c>
      <c r="P3" s="13">
        <v>47</v>
      </c>
      <c r="Q3" s="14">
        <v>41</v>
      </c>
      <c r="R3" s="15">
        <v>41</v>
      </c>
      <c r="S3" s="16">
        <v>33</v>
      </c>
      <c r="T3" s="15">
        <v>29</v>
      </c>
      <c r="U3" s="16">
        <v>38</v>
      </c>
      <c r="V3" s="15">
        <v>22</v>
      </c>
      <c r="W3" s="16">
        <v>39</v>
      </c>
      <c r="X3" s="15">
        <v>46</v>
      </c>
      <c r="Y3" s="16">
        <v>37</v>
      </c>
      <c r="Z3" s="15">
        <v>49</v>
      </c>
      <c r="AA3" s="16">
        <v>41</v>
      </c>
      <c r="AB3" s="56">
        <v>39.5</v>
      </c>
      <c r="AC3" s="14">
        <v>49</v>
      </c>
      <c r="AD3" s="13">
        <v>37</v>
      </c>
      <c r="AE3" s="14">
        <v>41</v>
      </c>
      <c r="AF3" s="13">
        <v>30</v>
      </c>
      <c r="AG3" s="14">
        <v>31</v>
      </c>
      <c r="AH3" s="56">
        <v>48.5</v>
      </c>
      <c r="AI3" s="14">
        <v>42</v>
      </c>
      <c r="AJ3" s="56">
        <v>21.5</v>
      </c>
      <c r="AK3" s="14">
        <v>42</v>
      </c>
      <c r="AL3" s="15">
        <v>20</v>
      </c>
      <c r="AM3" s="16">
        <v>26</v>
      </c>
      <c r="AN3" s="57">
        <v>40.5</v>
      </c>
      <c r="AO3" s="16">
        <v>43</v>
      </c>
      <c r="AP3" s="15">
        <v>49</v>
      </c>
      <c r="AQ3" s="16">
        <v>22</v>
      </c>
      <c r="AR3" s="58">
        <v>40.5</v>
      </c>
      <c r="AS3" s="16">
        <v>33</v>
      </c>
      <c r="AT3" s="15">
        <v>50</v>
      </c>
      <c r="AU3" s="16">
        <v>34</v>
      </c>
    </row>
    <row r="4" spans="2:47" ht="28.5" customHeight="1">
      <c r="B4" s="17"/>
      <c r="C4" s="64" t="s">
        <v>72</v>
      </c>
      <c r="D4" s="65" t="s">
        <v>4</v>
      </c>
      <c r="E4" s="18"/>
      <c r="F4" s="63"/>
      <c r="G4" s="5" t="s">
        <v>5</v>
      </c>
      <c r="H4" s="19">
        <v>35</v>
      </c>
      <c r="I4" s="20">
        <v>40</v>
      </c>
      <c r="J4" s="19">
        <v>40</v>
      </c>
      <c r="K4" s="20">
        <v>40</v>
      </c>
      <c r="L4" s="19">
        <v>40</v>
      </c>
      <c r="M4" s="20">
        <v>25</v>
      </c>
      <c r="N4" s="19">
        <v>40</v>
      </c>
      <c r="O4" s="20">
        <v>25</v>
      </c>
      <c r="P4" s="19">
        <v>40</v>
      </c>
      <c r="Q4" s="20">
        <v>35</v>
      </c>
      <c r="R4" s="21">
        <v>40</v>
      </c>
      <c r="S4" s="22">
        <v>25</v>
      </c>
      <c r="T4" s="21">
        <v>35</v>
      </c>
      <c r="U4" s="22">
        <v>40</v>
      </c>
      <c r="V4" s="21">
        <v>15</v>
      </c>
      <c r="W4" s="22">
        <v>35</v>
      </c>
      <c r="X4" s="21">
        <v>40</v>
      </c>
      <c r="Y4" s="22">
        <v>35</v>
      </c>
      <c r="Z4" s="21">
        <v>40</v>
      </c>
      <c r="AA4" s="22">
        <v>40</v>
      </c>
      <c r="AB4" s="19">
        <v>40</v>
      </c>
      <c r="AC4" s="20">
        <v>40</v>
      </c>
      <c r="AD4" s="19">
        <v>25</v>
      </c>
      <c r="AE4" s="20">
        <v>40</v>
      </c>
      <c r="AF4" s="19">
        <v>35</v>
      </c>
      <c r="AG4" s="20">
        <v>40</v>
      </c>
      <c r="AH4" s="19">
        <v>40</v>
      </c>
      <c r="AI4" s="20">
        <v>35</v>
      </c>
      <c r="AJ4" s="19">
        <v>15</v>
      </c>
      <c r="AK4" s="20">
        <v>40</v>
      </c>
      <c r="AL4" s="21">
        <v>25</v>
      </c>
      <c r="AM4" s="22">
        <v>40</v>
      </c>
      <c r="AN4" s="21">
        <v>40</v>
      </c>
      <c r="AO4" s="22">
        <v>40</v>
      </c>
      <c r="AP4" s="21">
        <v>40</v>
      </c>
      <c r="AQ4" s="22">
        <v>15</v>
      </c>
      <c r="AR4" s="21">
        <v>40</v>
      </c>
      <c r="AS4" s="22">
        <v>30</v>
      </c>
      <c r="AT4" s="59">
        <v>25</v>
      </c>
      <c r="AU4" s="22">
        <v>25</v>
      </c>
    </row>
    <row r="5" spans="2:256" s="23" customFormat="1" ht="63" customHeight="1">
      <c r="B5" s="24" t="s">
        <v>6</v>
      </c>
      <c r="C5" s="64"/>
      <c r="D5" s="65"/>
      <c r="E5" s="24"/>
      <c r="F5" s="63"/>
      <c r="G5" s="25" t="s">
        <v>7</v>
      </c>
      <c r="H5" s="26"/>
      <c r="I5" s="26"/>
      <c r="J5" s="27" t="s">
        <v>8</v>
      </c>
      <c r="K5" s="27" t="s">
        <v>8</v>
      </c>
      <c r="L5" s="26"/>
      <c r="M5" s="26"/>
      <c r="N5" s="28"/>
      <c r="O5" s="28"/>
      <c r="P5" s="26"/>
      <c r="Q5" s="26"/>
      <c r="R5" s="26"/>
      <c r="S5" s="26"/>
      <c r="T5" s="28" t="s">
        <v>9</v>
      </c>
      <c r="U5" s="28" t="s">
        <v>9</v>
      </c>
      <c r="V5" s="27"/>
      <c r="W5" s="27"/>
      <c r="X5" s="26"/>
      <c r="Y5" s="26"/>
      <c r="Z5" s="26"/>
      <c r="AA5" s="26"/>
      <c r="AB5" s="26"/>
      <c r="AC5" s="26"/>
      <c r="AD5" s="26"/>
      <c r="AE5" s="26"/>
      <c r="AF5" s="26" t="s">
        <v>9</v>
      </c>
      <c r="AG5" s="26" t="s">
        <v>9</v>
      </c>
      <c r="AH5" s="26"/>
      <c r="AI5" s="26"/>
      <c r="AJ5" s="26"/>
      <c r="AK5" s="26"/>
      <c r="AL5" s="28" t="s">
        <v>8</v>
      </c>
      <c r="AM5" s="28" t="s">
        <v>8</v>
      </c>
      <c r="AN5" s="26"/>
      <c r="AO5" s="26"/>
      <c r="AP5" s="26"/>
      <c r="AQ5" s="26"/>
      <c r="AR5" s="28"/>
      <c r="AS5" s="28"/>
      <c r="AT5" s="26"/>
      <c r="AU5" s="26"/>
      <c r="IQ5"/>
      <c r="IR5"/>
      <c r="IS5"/>
      <c r="IT5"/>
      <c r="IU5"/>
      <c r="IV5"/>
    </row>
    <row r="6" spans="2:256" s="23" customFormat="1" ht="18.75" customHeight="1">
      <c r="B6" s="24"/>
      <c r="C6" s="24"/>
      <c r="D6" s="65"/>
      <c r="E6" s="24"/>
      <c r="F6" s="63"/>
      <c r="G6" s="25"/>
      <c r="H6" s="29"/>
      <c r="I6" s="30"/>
      <c r="J6" s="29"/>
      <c r="K6" s="30"/>
      <c r="L6" s="29"/>
      <c r="M6" s="30"/>
      <c r="N6" s="29"/>
      <c r="O6" s="30"/>
      <c r="P6" s="29"/>
      <c r="Q6" s="30"/>
      <c r="R6" s="31"/>
      <c r="S6" s="32"/>
      <c r="T6" s="31"/>
      <c r="U6" s="32"/>
      <c r="V6" s="31"/>
      <c r="W6" s="32"/>
      <c r="X6" s="31"/>
      <c r="Y6" s="32"/>
      <c r="Z6" s="31"/>
      <c r="AA6" s="32"/>
      <c r="AB6" s="29"/>
      <c r="AC6" s="30"/>
      <c r="AD6" s="29"/>
      <c r="AE6" s="30"/>
      <c r="AF6" s="29"/>
      <c r="AG6" s="30"/>
      <c r="AH6" s="29"/>
      <c r="AI6" s="30"/>
      <c r="AJ6" s="29"/>
      <c r="AK6" s="30"/>
      <c r="AL6" s="31"/>
      <c r="AM6" s="32"/>
      <c r="AN6" s="31"/>
      <c r="AO6" s="32"/>
      <c r="AP6" s="31"/>
      <c r="AQ6" s="32"/>
      <c r="AR6" s="31"/>
      <c r="AS6" s="32"/>
      <c r="AT6" s="31"/>
      <c r="AU6" s="32"/>
      <c r="IQ6"/>
      <c r="IR6"/>
      <c r="IS6"/>
      <c r="IT6"/>
      <c r="IU6"/>
      <c r="IV6"/>
    </row>
    <row r="7" spans="2:256" s="23" customFormat="1" ht="14.25">
      <c r="B7" s="33" t="s">
        <v>10</v>
      </c>
      <c r="C7" s="33" t="s">
        <v>11</v>
      </c>
      <c r="D7" s="65"/>
      <c r="E7" s="34" t="s">
        <v>12</v>
      </c>
      <c r="F7" s="33" t="s">
        <v>13</v>
      </c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IQ7"/>
      <c r="IR7"/>
      <c r="IS7"/>
      <c r="IT7"/>
      <c r="IU7"/>
      <c r="IV7"/>
    </row>
    <row r="8" spans="18:43" ht="14.25">
      <c r="R8" s="37"/>
      <c r="W8" s="37"/>
      <c r="AL8" s="37"/>
      <c r="AQ8" s="37"/>
    </row>
    <row r="9" spans="1:51" ht="15">
      <c r="A9" s="45">
        <v>1</v>
      </c>
      <c r="B9" s="39" t="s">
        <v>73</v>
      </c>
      <c r="C9" s="39" t="s">
        <v>74</v>
      </c>
      <c r="D9" s="40">
        <f aca="true" t="shared" si="0" ref="D9:D27">F9/$F$28</f>
        <v>1</v>
      </c>
      <c r="E9" s="5"/>
      <c r="F9" s="38">
        <f aca="true" t="shared" si="1" ref="F9:F17">SUM(AV9:AY9)</f>
        <v>30</v>
      </c>
      <c r="G9" s="38"/>
      <c r="H9" s="41">
        <v>1</v>
      </c>
      <c r="I9" s="42">
        <v>1</v>
      </c>
      <c r="J9" s="41">
        <v>0</v>
      </c>
      <c r="K9" s="42">
        <v>1</v>
      </c>
      <c r="L9" s="41">
        <v>1</v>
      </c>
      <c r="M9" s="42">
        <v>0</v>
      </c>
      <c r="N9" s="41">
        <v>1</v>
      </c>
      <c r="O9" s="42">
        <v>0</v>
      </c>
      <c r="P9" s="41">
        <v>0</v>
      </c>
      <c r="Q9" s="42">
        <v>1</v>
      </c>
      <c r="R9" s="43">
        <v>1</v>
      </c>
      <c r="S9" s="44">
        <v>1</v>
      </c>
      <c r="T9" s="43">
        <v>1</v>
      </c>
      <c r="U9" s="44">
        <v>0</v>
      </c>
      <c r="V9" s="43">
        <v>1</v>
      </c>
      <c r="W9" s="44">
        <v>1</v>
      </c>
      <c r="X9" s="43">
        <v>1</v>
      </c>
      <c r="Y9" s="44">
        <v>0</v>
      </c>
      <c r="Z9" s="43">
        <v>0</v>
      </c>
      <c r="AA9" s="44">
        <v>1</v>
      </c>
      <c r="AB9" s="41">
        <v>0</v>
      </c>
      <c r="AC9" s="42">
        <v>0</v>
      </c>
      <c r="AD9" s="41">
        <v>1</v>
      </c>
      <c r="AE9" s="42">
        <v>1</v>
      </c>
      <c r="AF9" s="41">
        <v>1</v>
      </c>
      <c r="AG9" s="42">
        <v>1</v>
      </c>
      <c r="AH9" s="41">
        <v>1</v>
      </c>
      <c r="AI9" s="42">
        <v>1</v>
      </c>
      <c r="AJ9" s="41">
        <v>1</v>
      </c>
      <c r="AK9" s="42">
        <v>1</v>
      </c>
      <c r="AL9" s="43">
        <v>1</v>
      </c>
      <c r="AM9" s="44">
        <v>1</v>
      </c>
      <c r="AN9" s="43">
        <v>0</v>
      </c>
      <c r="AO9" s="44">
        <v>1</v>
      </c>
      <c r="AP9" s="43">
        <v>1</v>
      </c>
      <c r="AQ9" s="44">
        <v>1</v>
      </c>
      <c r="AR9" s="43">
        <v>1</v>
      </c>
      <c r="AS9" s="44">
        <v>1</v>
      </c>
      <c r="AT9" s="43">
        <v>1</v>
      </c>
      <c r="AU9" s="44">
        <v>1</v>
      </c>
      <c r="AV9">
        <f aca="true" t="shared" si="2" ref="AV9:AV17">SUM(H9:Q9)</f>
        <v>6</v>
      </c>
      <c r="AW9">
        <f aca="true" t="shared" si="3" ref="AW9:AW17">SUM(R9:AA9)</f>
        <v>7</v>
      </c>
      <c r="AX9">
        <f aca="true" t="shared" si="4" ref="AX9:AX17">SUM(AB9:AK9)</f>
        <v>8</v>
      </c>
      <c r="AY9">
        <f aca="true" t="shared" si="5" ref="AY9:AY17">SUM(AL9:AU9)</f>
        <v>9</v>
      </c>
    </row>
    <row r="10" spans="1:51" ht="15">
      <c r="A10" s="45">
        <v>2</v>
      </c>
      <c r="B10" s="39" t="s">
        <v>33</v>
      </c>
      <c r="C10" s="39" t="s">
        <v>75</v>
      </c>
      <c r="D10" s="40">
        <f t="shared" si="0"/>
        <v>0.9666666666666667</v>
      </c>
      <c r="E10" s="5" t="s">
        <v>14</v>
      </c>
      <c r="F10" s="38">
        <f t="shared" si="1"/>
        <v>29</v>
      </c>
      <c r="G10" s="38"/>
      <c r="H10" s="41">
        <v>1</v>
      </c>
      <c r="I10" s="42">
        <v>0</v>
      </c>
      <c r="J10" s="41">
        <v>1</v>
      </c>
      <c r="K10" s="42">
        <v>0</v>
      </c>
      <c r="L10" s="41">
        <v>1</v>
      </c>
      <c r="M10" s="42">
        <v>1</v>
      </c>
      <c r="N10" s="41">
        <v>1</v>
      </c>
      <c r="O10" s="42">
        <v>1</v>
      </c>
      <c r="P10" s="41">
        <v>0</v>
      </c>
      <c r="Q10" s="42">
        <v>1</v>
      </c>
      <c r="R10" s="43">
        <v>1</v>
      </c>
      <c r="S10" s="44">
        <v>1</v>
      </c>
      <c r="T10" s="43">
        <v>1</v>
      </c>
      <c r="U10" s="44">
        <v>1</v>
      </c>
      <c r="V10" s="43">
        <v>1</v>
      </c>
      <c r="W10" s="44">
        <v>1</v>
      </c>
      <c r="X10" s="43">
        <v>1</v>
      </c>
      <c r="Y10" s="44">
        <v>1</v>
      </c>
      <c r="Z10" s="43">
        <v>1</v>
      </c>
      <c r="AA10" s="44">
        <v>1</v>
      </c>
      <c r="AB10" s="41">
        <v>1</v>
      </c>
      <c r="AC10" s="42">
        <v>0</v>
      </c>
      <c r="AD10" s="41">
        <v>0</v>
      </c>
      <c r="AE10" s="42">
        <v>0</v>
      </c>
      <c r="AF10" s="41">
        <v>1</v>
      </c>
      <c r="AG10" s="42">
        <v>1</v>
      </c>
      <c r="AH10" s="41">
        <v>0</v>
      </c>
      <c r="AI10" s="42">
        <v>0</v>
      </c>
      <c r="AJ10" s="41">
        <v>0</v>
      </c>
      <c r="AK10" s="42">
        <v>1</v>
      </c>
      <c r="AL10" s="43">
        <v>1</v>
      </c>
      <c r="AM10" s="44">
        <v>1</v>
      </c>
      <c r="AN10" s="43">
        <v>0</v>
      </c>
      <c r="AO10" s="44">
        <v>1</v>
      </c>
      <c r="AP10" s="43">
        <v>0</v>
      </c>
      <c r="AQ10" s="44">
        <v>1</v>
      </c>
      <c r="AR10" s="43">
        <v>1</v>
      </c>
      <c r="AS10" s="44">
        <v>1</v>
      </c>
      <c r="AT10" s="43">
        <v>1</v>
      </c>
      <c r="AU10" s="44">
        <v>1</v>
      </c>
      <c r="AV10">
        <f t="shared" si="2"/>
        <v>7</v>
      </c>
      <c r="AW10">
        <f t="shared" si="3"/>
        <v>10</v>
      </c>
      <c r="AX10">
        <f t="shared" si="4"/>
        <v>4</v>
      </c>
      <c r="AY10">
        <f t="shared" si="5"/>
        <v>8</v>
      </c>
    </row>
    <row r="11" spans="1:51" ht="15">
      <c r="A11" s="45">
        <v>3</v>
      </c>
      <c r="B11" s="39" t="s">
        <v>60</v>
      </c>
      <c r="C11" s="39" t="s">
        <v>76</v>
      </c>
      <c r="D11" s="40">
        <f t="shared" si="0"/>
        <v>0.9666666666666667</v>
      </c>
      <c r="E11" s="5" t="s">
        <v>14</v>
      </c>
      <c r="F11" s="5">
        <f t="shared" si="1"/>
        <v>29</v>
      </c>
      <c r="G11" s="38"/>
      <c r="H11" s="41">
        <v>1</v>
      </c>
      <c r="I11" s="42">
        <v>0</v>
      </c>
      <c r="J11" s="41">
        <v>0</v>
      </c>
      <c r="K11" s="42">
        <v>0</v>
      </c>
      <c r="L11" s="41">
        <v>1</v>
      </c>
      <c r="M11" s="42">
        <v>1</v>
      </c>
      <c r="N11" s="41">
        <v>1</v>
      </c>
      <c r="O11" s="42">
        <v>1</v>
      </c>
      <c r="P11" s="41">
        <v>1</v>
      </c>
      <c r="Q11" s="42">
        <v>0</v>
      </c>
      <c r="R11" s="43">
        <v>1</v>
      </c>
      <c r="S11" s="44">
        <v>1</v>
      </c>
      <c r="T11" s="43">
        <v>1</v>
      </c>
      <c r="U11" s="44">
        <v>0</v>
      </c>
      <c r="V11" s="43">
        <v>1</v>
      </c>
      <c r="W11" s="44">
        <v>0</v>
      </c>
      <c r="X11" s="43">
        <v>1</v>
      </c>
      <c r="Y11" s="44">
        <v>0</v>
      </c>
      <c r="Z11" s="43">
        <v>1</v>
      </c>
      <c r="AA11" s="44">
        <v>1</v>
      </c>
      <c r="AB11" s="41">
        <v>1</v>
      </c>
      <c r="AC11" s="42">
        <v>1</v>
      </c>
      <c r="AD11" s="41">
        <v>1</v>
      </c>
      <c r="AE11" s="42">
        <v>1</v>
      </c>
      <c r="AF11" s="41">
        <v>1</v>
      </c>
      <c r="AG11" s="42">
        <v>0</v>
      </c>
      <c r="AH11" s="41">
        <v>1</v>
      </c>
      <c r="AI11" s="42">
        <v>1</v>
      </c>
      <c r="AJ11" s="41">
        <v>1</v>
      </c>
      <c r="AK11" s="42">
        <v>1</v>
      </c>
      <c r="AL11" s="43">
        <v>0</v>
      </c>
      <c r="AM11" s="44">
        <v>0</v>
      </c>
      <c r="AN11" s="43">
        <v>1</v>
      </c>
      <c r="AO11" s="44">
        <v>1</v>
      </c>
      <c r="AP11" s="43">
        <v>1</v>
      </c>
      <c r="AQ11" s="44">
        <v>1</v>
      </c>
      <c r="AR11" s="43">
        <v>0</v>
      </c>
      <c r="AS11" s="44">
        <v>1</v>
      </c>
      <c r="AT11" s="43">
        <v>1</v>
      </c>
      <c r="AU11" s="44">
        <v>1</v>
      </c>
      <c r="AV11">
        <f t="shared" si="2"/>
        <v>6</v>
      </c>
      <c r="AW11">
        <f t="shared" si="3"/>
        <v>7</v>
      </c>
      <c r="AX11">
        <f t="shared" si="4"/>
        <v>9</v>
      </c>
      <c r="AY11">
        <f t="shared" si="5"/>
        <v>7</v>
      </c>
    </row>
    <row r="12" spans="1:51" ht="15">
      <c r="A12" s="60">
        <v>4</v>
      </c>
      <c r="B12" s="39" t="s">
        <v>19</v>
      </c>
      <c r="C12" s="39" t="s">
        <v>20</v>
      </c>
      <c r="D12" s="40">
        <f t="shared" si="0"/>
        <v>0.9333333333333333</v>
      </c>
      <c r="E12" s="5"/>
      <c r="F12" s="38">
        <f t="shared" si="1"/>
        <v>28</v>
      </c>
      <c r="G12" s="38"/>
      <c r="H12" s="41">
        <v>1</v>
      </c>
      <c r="I12" s="42">
        <v>1</v>
      </c>
      <c r="J12" s="41">
        <v>0</v>
      </c>
      <c r="K12" s="42">
        <v>1</v>
      </c>
      <c r="L12" s="41">
        <v>1</v>
      </c>
      <c r="M12" s="42">
        <v>1</v>
      </c>
      <c r="N12" s="41">
        <v>0</v>
      </c>
      <c r="O12" s="42">
        <v>1</v>
      </c>
      <c r="P12" s="41">
        <v>0</v>
      </c>
      <c r="Q12" s="42">
        <v>1</v>
      </c>
      <c r="R12" s="43">
        <v>1</v>
      </c>
      <c r="S12" s="44">
        <v>0</v>
      </c>
      <c r="T12" s="43">
        <v>1</v>
      </c>
      <c r="U12" s="44">
        <v>0</v>
      </c>
      <c r="V12" s="43">
        <v>1</v>
      </c>
      <c r="W12" s="44">
        <v>0</v>
      </c>
      <c r="X12" s="43">
        <v>0</v>
      </c>
      <c r="Y12" s="44">
        <v>1</v>
      </c>
      <c r="Z12" s="43">
        <v>1</v>
      </c>
      <c r="AA12" s="44">
        <v>1</v>
      </c>
      <c r="AB12" s="41">
        <v>1</v>
      </c>
      <c r="AC12" s="42">
        <v>0</v>
      </c>
      <c r="AD12" s="41">
        <v>1</v>
      </c>
      <c r="AE12" s="42">
        <v>1</v>
      </c>
      <c r="AF12" s="41">
        <v>1</v>
      </c>
      <c r="AG12" s="42">
        <v>1</v>
      </c>
      <c r="AH12" s="41">
        <v>1</v>
      </c>
      <c r="AI12" s="42">
        <v>1</v>
      </c>
      <c r="AJ12" s="41">
        <v>1</v>
      </c>
      <c r="AK12" s="42">
        <v>1</v>
      </c>
      <c r="AL12" s="43">
        <v>0</v>
      </c>
      <c r="AM12" s="44">
        <v>0</v>
      </c>
      <c r="AN12" s="43">
        <v>0</v>
      </c>
      <c r="AO12" s="44">
        <v>1</v>
      </c>
      <c r="AP12" s="43">
        <v>1</v>
      </c>
      <c r="AQ12" s="44">
        <v>1</v>
      </c>
      <c r="AR12" s="43">
        <v>1</v>
      </c>
      <c r="AS12" s="44">
        <v>0</v>
      </c>
      <c r="AT12" s="43">
        <v>1</v>
      </c>
      <c r="AU12" s="44">
        <v>1</v>
      </c>
      <c r="AV12">
        <f t="shared" si="2"/>
        <v>7</v>
      </c>
      <c r="AW12">
        <f t="shared" si="3"/>
        <v>6</v>
      </c>
      <c r="AX12">
        <f t="shared" si="4"/>
        <v>9</v>
      </c>
      <c r="AY12">
        <f t="shared" si="5"/>
        <v>6</v>
      </c>
    </row>
    <row r="13" spans="1:51" ht="15">
      <c r="A13" s="61"/>
      <c r="B13" s="39" t="s">
        <v>37</v>
      </c>
      <c r="C13" s="39" t="s">
        <v>77</v>
      </c>
      <c r="D13" s="40">
        <f t="shared" si="0"/>
        <v>0.9333333333333333</v>
      </c>
      <c r="E13" s="5"/>
      <c r="F13" s="38">
        <f t="shared" si="1"/>
        <v>28</v>
      </c>
      <c r="G13" s="38"/>
      <c r="H13" s="41">
        <v>1</v>
      </c>
      <c r="I13" s="42">
        <v>1</v>
      </c>
      <c r="J13" s="41">
        <v>1</v>
      </c>
      <c r="K13" s="42">
        <v>1</v>
      </c>
      <c r="L13" s="41">
        <v>0</v>
      </c>
      <c r="M13" s="42">
        <v>1</v>
      </c>
      <c r="N13" s="41">
        <v>0</v>
      </c>
      <c r="O13" s="42">
        <v>1</v>
      </c>
      <c r="P13" s="41">
        <v>1</v>
      </c>
      <c r="Q13" s="42">
        <v>1</v>
      </c>
      <c r="R13" s="43">
        <v>0</v>
      </c>
      <c r="S13" s="44">
        <v>0</v>
      </c>
      <c r="T13" s="43">
        <v>1</v>
      </c>
      <c r="U13" s="44">
        <v>1</v>
      </c>
      <c r="V13" s="43">
        <v>1</v>
      </c>
      <c r="W13" s="44">
        <v>0</v>
      </c>
      <c r="X13" s="43">
        <v>1</v>
      </c>
      <c r="Y13" s="44">
        <v>1</v>
      </c>
      <c r="Z13" s="43">
        <v>1</v>
      </c>
      <c r="AA13" s="44">
        <v>1</v>
      </c>
      <c r="AB13" s="41">
        <v>1</v>
      </c>
      <c r="AC13" s="42">
        <v>1</v>
      </c>
      <c r="AD13" s="41">
        <v>0</v>
      </c>
      <c r="AE13" s="42">
        <v>1</v>
      </c>
      <c r="AF13" s="41">
        <v>0</v>
      </c>
      <c r="AG13" s="42">
        <v>1</v>
      </c>
      <c r="AH13" s="41">
        <v>1</v>
      </c>
      <c r="AI13" s="42">
        <v>1</v>
      </c>
      <c r="AJ13" s="41">
        <v>0</v>
      </c>
      <c r="AK13" s="42">
        <v>1</v>
      </c>
      <c r="AL13" s="43">
        <v>1</v>
      </c>
      <c r="AM13" s="44">
        <v>0</v>
      </c>
      <c r="AN13" s="43">
        <v>0</v>
      </c>
      <c r="AO13" s="44">
        <v>0</v>
      </c>
      <c r="AP13" s="43">
        <v>1</v>
      </c>
      <c r="AQ13" s="44">
        <v>1</v>
      </c>
      <c r="AR13" s="43">
        <v>1</v>
      </c>
      <c r="AS13" s="44">
        <v>0</v>
      </c>
      <c r="AT13" s="43">
        <v>1</v>
      </c>
      <c r="AU13" s="44">
        <v>1</v>
      </c>
      <c r="AV13">
        <f t="shared" si="2"/>
        <v>8</v>
      </c>
      <c r="AW13">
        <f t="shared" si="3"/>
        <v>7</v>
      </c>
      <c r="AX13">
        <f t="shared" si="4"/>
        <v>7</v>
      </c>
      <c r="AY13">
        <f t="shared" si="5"/>
        <v>6</v>
      </c>
    </row>
    <row r="14" spans="1:51" ht="15">
      <c r="A14" s="62"/>
      <c r="B14" s="39" t="s">
        <v>78</v>
      </c>
      <c r="C14" s="39" t="s">
        <v>79</v>
      </c>
      <c r="D14" s="40">
        <f t="shared" si="0"/>
        <v>0.9333333333333333</v>
      </c>
      <c r="E14" s="5"/>
      <c r="F14" s="38">
        <f t="shared" si="1"/>
        <v>28</v>
      </c>
      <c r="G14" s="38"/>
      <c r="H14" s="41">
        <v>1</v>
      </c>
      <c r="I14" s="42">
        <v>1</v>
      </c>
      <c r="J14" s="41">
        <v>0</v>
      </c>
      <c r="K14" s="42">
        <v>0</v>
      </c>
      <c r="L14" s="41">
        <v>1</v>
      </c>
      <c r="M14" s="42">
        <v>1</v>
      </c>
      <c r="N14" s="41">
        <v>1</v>
      </c>
      <c r="O14" s="42">
        <v>1</v>
      </c>
      <c r="P14" s="41">
        <v>1</v>
      </c>
      <c r="Q14" s="42">
        <v>1</v>
      </c>
      <c r="R14" s="43">
        <v>1</v>
      </c>
      <c r="S14" s="44">
        <v>0</v>
      </c>
      <c r="T14" s="43">
        <v>0</v>
      </c>
      <c r="U14" s="44">
        <v>1</v>
      </c>
      <c r="V14" s="43">
        <v>1</v>
      </c>
      <c r="W14" s="44">
        <v>1</v>
      </c>
      <c r="X14" s="43">
        <v>1</v>
      </c>
      <c r="Y14" s="44">
        <v>0</v>
      </c>
      <c r="Z14" s="43">
        <v>0</v>
      </c>
      <c r="AA14" s="44">
        <v>0</v>
      </c>
      <c r="AB14" s="41">
        <v>1</v>
      </c>
      <c r="AC14" s="42">
        <v>0</v>
      </c>
      <c r="AD14" s="41">
        <v>1</v>
      </c>
      <c r="AE14" s="42">
        <v>0</v>
      </c>
      <c r="AF14" s="41">
        <v>1</v>
      </c>
      <c r="AG14" s="42">
        <v>0</v>
      </c>
      <c r="AH14" s="41">
        <v>1</v>
      </c>
      <c r="AI14" s="42">
        <v>0</v>
      </c>
      <c r="AJ14" s="41">
        <v>1</v>
      </c>
      <c r="AK14" s="42">
        <v>1</v>
      </c>
      <c r="AL14" s="43">
        <v>1</v>
      </c>
      <c r="AM14" s="44">
        <v>0</v>
      </c>
      <c r="AN14" s="43">
        <v>1</v>
      </c>
      <c r="AO14" s="44">
        <v>1</v>
      </c>
      <c r="AP14" s="43">
        <v>1</v>
      </c>
      <c r="AQ14" s="44">
        <v>1</v>
      </c>
      <c r="AR14" s="43">
        <v>1</v>
      </c>
      <c r="AS14" s="44">
        <v>1</v>
      </c>
      <c r="AT14" s="43">
        <v>1</v>
      </c>
      <c r="AU14" s="44">
        <v>1</v>
      </c>
      <c r="AV14">
        <f t="shared" si="2"/>
        <v>8</v>
      </c>
      <c r="AW14">
        <f t="shared" si="3"/>
        <v>5</v>
      </c>
      <c r="AX14">
        <f t="shared" si="4"/>
        <v>6</v>
      </c>
      <c r="AY14">
        <f t="shared" si="5"/>
        <v>9</v>
      </c>
    </row>
    <row r="15" spans="1:51" ht="15">
      <c r="A15" s="45">
        <v>7</v>
      </c>
      <c r="B15" s="39" t="s">
        <v>17</v>
      </c>
      <c r="C15" s="39" t="s">
        <v>18</v>
      </c>
      <c r="D15" s="40">
        <f t="shared" si="0"/>
        <v>0.9</v>
      </c>
      <c r="E15" s="5" t="s">
        <v>112</v>
      </c>
      <c r="F15" s="38">
        <f t="shared" si="1"/>
        <v>27</v>
      </c>
      <c r="G15" s="38"/>
      <c r="H15" s="41">
        <v>1</v>
      </c>
      <c r="I15" s="42">
        <v>0</v>
      </c>
      <c r="J15" s="41">
        <v>1</v>
      </c>
      <c r="K15" s="42">
        <v>0</v>
      </c>
      <c r="L15" s="41">
        <v>0</v>
      </c>
      <c r="M15" s="42">
        <v>0</v>
      </c>
      <c r="N15" s="41">
        <v>1</v>
      </c>
      <c r="O15" s="42">
        <v>0</v>
      </c>
      <c r="P15" s="41">
        <v>1</v>
      </c>
      <c r="Q15" s="42">
        <v>0</v>
      </c>
      <c r="R15" s="43">
        <v>1</v>
      </c>
      <c r="S15" s="44">
        <v>1</v>
      </c>
      <c r="T15" s="43">
        <v>1</v>
      </c>
      <c r="U15" s="44">
        <v>0</v>
      </c>
      <c r="V15" s="43">
        <v>1</v>
      </c>
      <c r="W15" s="44">
        <v>1</v>
      </c>
      <c r="X15" s="43">
        <v>1</v>
      </c>
      <c r="Y15" s="44">
        <v>1</v>
      </c>
      <c r="Z15" s="43">
        <v>1</v>
      </c>
      <c r="AA15" s="44">
        <v>1</v>
      </c>
      <c r="AB15" s="41">
        <v>1</v>
      </c>
      <c r="AC15" s="42">
        <v>1</v>
      </c>
      <c r="AD15" s="41">
        <v>0</v>
      </c>
      <c r="AE15" s="42">
        <v>1</v>
      </c>
      <c r="AF15" s="41">
        <v>0</v>
      </c>
      <c r="AG15" s="42">
        <v>0</v>
      </c>
      <c r="AH15" s="41">
        <v>1</v>
      </c>
      <c r="AI15" s="42">
        <v>1</v>
      </c>
      <c r="AJ15" s="41">
        <v>0</v>
      </c>
      <c r="AK15" s="42">
        <v>1</v>
      </c>
      <c r="AL15" s="43">
        <v>1</v>
      </c>
      <c r="AM15" s="44">
        <v>0</v>
      </c>
      <c r="AN15" s="52">
        <v>0</v>
      </c>
      <c r="AO15" s="44">
        <v>1</v>
      </c>
      <c r="AP15" s="43">
        <v>1</v>
      </c>
      <c r="AQ15" s="44">
        <v>1</v>
      </c>
      <c r="AR15" s="43">
        <v>1</v>
      </c>
      <c r="AS15" s="44">
        <v>1</v>
      </c>
      <c r="AT15" s="43">
        <v>1</v>
      </c>
      <c r="AU15" s="44">
        <v>1</v>
      </c>
      <c r="AV15">
        <f t="shared" si="2"/>
        <v>4</v>
      </c>
      <c r="AW15">
        <f t="shared" si="3"/>
        <v>9</v>
      </c>
      <c r="AX15">
        <f t="shared" si="4"/>
        <v>6</v>
      </c>
      <c r="AY15">
        <f t="shared" si="5"/>
        <v>8</v>
      </c>
    </row>
    <row r="16" spans="1:51" ht="15">
      <c r="A16" s="60">
        <v>8</v>
      </c>
      <c r="B16" s="39" t="s">
        <v>47</v>
      </c>
      <c r="C16" s="39" t="s">
        <v>80</v>
      </c>
      <c r="D16" s="40">
        <f t="shared" si="0"/>
        <v>0.8666666666666667</v>
      </c>
      <c r="E16" s="5"/>
      <c r="F16" s="38">
        <f t="shared" si="1"/>
        <v>26</v>
      </c>
      <c r="G16" s="38"/>
      <c r="H16" s="41">
        <v>1</v>
      </c>
      <c r="I16" s="42">
        <v>1</v>
      </c>
      <c r="J16" s="41">
        <v>0</v>
      </c>
      <c r="K16" s="42">
        <v>0</v>
      </c>
      <c r="L16" s="41">
        <v>0</v>
      </c>
      <c r="M16" s="42">
        <v>1</v>
      </c>
      <c r="N16" s="41">
        <v>1</v>
      </c>
      <c r="O16" s="42">
        <v>0</v>
      </c>
      <c r="P16" s="41">
        <v>0</v>
      </c>
      <c r="Q16" s="42">
        <v>0</v>
      </c>
      <c r="R16" s="43">
        <v>1</v>
      </c>
      <c r="S16" s="44">
        <v>1</v>
      </c>
      <c r="T16" s="43">
        <v>1</v>
      </c>
      <c r="U16" s="44">
        <v>0</v>
      </c>
      <c r="V16" s="43">
        <v>0</v>
      </c>
      <c r="W16" s="44">
        <v>0</v>
      </c>
      <c r="X16" s="43">
        <v>1</v>
      </c>
      <c r="Y16" s="44">
        <v>1</v>
      </c>
      <c r="Z16" s="43">
        <v>1</v>
      </c>
      <c r="AA16" s="44">
        <v>1</v>
      </c>
      <c r="AB16" s="41">
        <v>1</v>
      </c>
      <c r="AC16" s="42">
        <v>0</v>
      </c>
      <c r="AD16" s="41">
        <v>1</v>
      </c>
      <c r="AE16" s="42">
        <v>1</v>
      </c>
      <c r="AF16" s="41">
        <v>1</v>
      </c>
      <c r="AG16" s="42">
        <v>1</v>
      </c>
      <c r="AH16" s="41">
        <v>1</v>
      </c>
      <c r="AI16" s="42">
        <v>1</v>
      </c>
      <c r="AJ16" s="41">
        <v>1</v>
      </c>
      <c r="AK16" s="42">
        <v>1</v>
      </c>
      <c r="AL16" s="43">
        <v>0</v>
      </c>
      <c r="AM16" s="44">
        <v>1</v>
      </c>
      <c r="AN16" s="43">
        <v>0</v>
      </c>
      <c r="AO16" s="44">
        <v>1</v>
      </c>
      <c r="AP16" s="43">
        <v>1</v>
      </c>
      <c r="AQ16" s="44">
        <v>1</v>
      </c>
      <c r="AR16" s="43">
        <v>0</v>
      </c>
      <c r="AS16" s="44">
        <v>1</v>
      </c>
      <c r="AT16" s="43">
        <v>1</v>
      </c>
      <c r="AU16" s="44">
        <v>0</v>
      </c>
      <c r="AV16">
        <f t="shared" si="2"/>
        <v>4</v>
      </c>
      <c r="AW16">
        <f t="shared" si="3"/>
        <v>7</v>
      </c>
      <c r="AX16">
        <f t="shared" si="4"/>
        <v>9</v>
      </c>
      <c r="AY16">
        <f t="shared" si="5"/>
        <v>6</v>
      </c>
    </row>
    <row r="17" spans="1:51" ht="15">
      <c r="A17" s="61"/>
      <c r="B17" s="39" t="s">
        <v>39</v>
      </c>
      <c r="C17" s="39" t="s">
        <v>40</v>
      </c>
      <c r="D17" s="40">
        <f t="shared" si="0"/>
        <v>0.8666666666666667</v>
      </c>
      <c r="E17" s="5"/>
      <c r="F17" s="38">
        <f t="shared" si="1"/>
        <v>26</v>
      </c>
      <c r="G17" s="38"/>
      <c r="H17" s="41">
        <v>1</v>
      </c>
      <c r="I17" s="42">
        <v>1</v>
      </c>
      <c r="J17" s="41">
        <v>1</v>
      </c>
      <c r="K17" s="42">
        <v>0</v>
      </c>
      <c r="L17" s="41">
        <v>0</v>
      </c>
      <c r="M17" s="42">
        <v>1</v>
      </c>
      <c r="N17" s="41">
        <v>1</v>
      </c>
      <c r="O17" s="42">
        <v>1</v>
      </c>
      <c r="P17" s="41">
        <v>0</v>
      </c>
      <c r="Q17" s="42">
        <v>1</v>
      </c>
      <c r="R17" s="43">
        <v>1</v>
      </c>
      <c r="S17" s="44">
        <v>0</v>
      </c>
      <c r="T17" s="43">
        <v>1</v>
      </c>
      <c r="U17" s="53">
        <v>0</v>
      </c>
      <c r="V17" s="43">
        <v>1</v>
      </c>
      <c r="W17" s="44">
        <v>0</v>
      </c>
      <c r="X17" s="43">
        <v>0</v>
      </c>
      <c r="Y17" s="44">
        <v>0</v>
      </c>
      <c r="Z17" s="43">
        <v>0</v>
      </c>
      <c r="AA17" s="44">
        <v>1</v>
      </c>
      <c r="AB17" s="41">
        <v>1</v>
      </c>
      <c r="AC17" s="42">
        <v>0</v>
      </c>
      <c r="AD17" s="41">
        <v>0</v>
      </c>
      <c r="AE17" s="42">
        <v>1</v>
      </c>
      <c r="AF17" s="41">
        <v>0</v>
      </c>
      <c r="AG17" s="42">
        <v>1</v>
      </c>
      <c r="AH17" s="41">
        <v>1</v>
      </c>
      <c r="AI17" s="42">
        <v>0</v>
      </c>
      <c r="AJ17" s="41">
        <v>0</v>
      </c>
      <c r="AK17" s="42">
        <v>1</v>
      </c>
      <c r="AL17" s="43">
        <v>1</v>
      </c>
      <c r="AM17" s="44">
        <v>1</v>
      </c>
      <c r="AN17" s="43">
        <v>1</v>
      </c>
      <c r="AO17" s="44">
        <v>1</v>
      </c>
      <c r="AP17" s="43">
        <v>1</v>
      </c>
      <c r="AQ17" s="44">
        <v>1</v>
      </c>
      <c r="AR17" s="43">
        <v>1</v>
      </c>
      <c r="AS17" s="44">
        <v>1</v>
      </c>
      <c r="AT17" s="43">
        <v>1</v>
      </c>
      <c r="AU17" s="44">
        <v>1</v>
      </c>
      <c r="AV17">
        <f t="shared" si="2"/>
        <v>7</v>
      </c>
      <c r="AW17">
        <f t="shared" si="3"/>
        <v>4</v>
      </c>
      <c r="AX17">
        <f t="shared" si="4"/>
        <v>5</v>
      </c>
      <c r="AY17">
        <f t="shared" si="5"/>
        <v>10</v>
      </c>
    </row>
    <row r="18" spans="1:51" ht="15">
      <c r="A18" s="62"/>
      <c r="B18" s="39" t="s">
        <v>81</v>
      </c>
      <c r="C18" s="39" t="s">
        <v>82</v>
      </c>
      <c r="D18" s="40">
        <f t="shared" si="0"/>
        <v>0.8666666666666667</v>
      </c>
      <c r="E18" s="5"/>
      <c r="F18" s="38">
        <f aca="true" t="shared" si="6" ref="F18:F27">SUM(AV18:AY18)</f>
        <v>26</v>
      </c>
      <c r="G18" s="38"/>
      <c r="H18" s="41">
        <v>1</v>
      </c>
      <c r="I18" s="42">
        <v>0</v>
      </c>
      <c r="J18" s="41">
        <v>0</v>
      </c>
      <c r="K18" s="42">
        <v>0</v>
      </c>
      <c r="L18" s="41">
        <v>0</v>
      </c>
      <c r="M18" s="42">
        <v>1</v>
      </c>
      <c r="N18" s="41">
        <v>0</v>
      </c>
      <c r="O18" s="42">
        <v>0</v>
      </c>
      <c r="P18" s="41">
        <v>1</v>
      </c>
      <c r="Q18" s="42">
        <v>0</v>
      </c>
      <c r="R18" s="43">
        <v>1</v>
      </c>
      <c r="S18" s="44">
        <v>1</v>
      </c>
      <c r="T18" s="43">
        <v>1</v>
      </c>
      <c r="U18" s="44">
        <v>1</v>
      </c>
      <c r="V18" s="43">
        <v>1</v>
      </c>
      <c r="W18" s="44">
        <v>1</v>
      </c>
      <c r="X18" s="43">
        <v>1</v>
      </c>
      <c r="Y18" s="44">
        <v>0</v>
      </c>
      <c r="Z18" s="43">
        <v>0</v>
      </c>
      <c r="AA18" s="44">
        <v>1</v>
      </c>
      <c r="AB18" s="41">
        <v>1</v>
      </c>
      <c r="AC18" s="42">
        <v>1</v>
      </c>
      <c r="AD18" s="41">
        <v>0</v>
      </c>
      <c r="AE18" s="42">
        <v>1</v>
      </c>
      <c r="AF18" s="41">
        <v>0</v>
      </c>
      <c r="AG18" s="42">
        <v>0</v>
      </c>
      <c r="AH18" s="41">
        <v>1</v>
      </c>
      <c r="AI18" s="42">
        <v>0</v>
      </c>
      <c r="AJ18" s="41">
        <v>1</v>
      </c>
      <c r="AK18" s="42">
        <v>0</v>
      </c>
      <c r="AL18" s="43">
        <v>1</v>
      </c>
      <c r="AM18" s="44">
        <v>1</v>
      </c>
      <c r="AN18" s="43">
        <v>1</v>
      </c>
      <c r="AO18" s="44">
        <v>1</v>
      </c>
      <c r="AP18" s="43">
        <v>1</v>
      </c>
      <c r="AQ18" s="44">
        <v>1</v>
      </c>
      <c r="AR18" s="43">
        <v>1</v>
      </c>
      <c r="AS18" s="44">
        <v>1</v>
      </c>
      <c r="AT18" s="43">
        <v>1</v>
      </c>
      <c r="AU18" s="44">
        <v>1</v>
      </c>
      <c r="AV18">
        <f aca="true" t="shared" si="7" ref="AV18:AV27">SUM(H18:Q18)</f>
        <v>3</v>
      </c>
      <c r="AW18">
        <f aca="true" t="shared" si="8" ref="AW18:AW27">SUM(R18:AA18)</f>
        <v>8</v>
      </c>
      <c r="AX18">
        <f aca="true" t="shared" si="9" ref="AX18:AX27">SUM(AB18:AK18)</f>
        <v>5</v>
      </c>
      <c r="AY18">
        <f aca="true" t="shared" si="10" ref="AY18:AY27">SUM(AL18:AU18)</f>
        <v>10</v>
      </c>
    </row>
    <row r="19" spans="1:51" ht="15">
      <c r="A19" s="60">
        <v>11</v>
      </c>
      <c r="B19" s="39" t="s">
        <v>37</v>
      </c>
      <c r="C19" s="39" t="s">
        <v>38</v>
      </c>
      <c r="D19" s="40">
        <f t="shared" si="0"/>
        <v>0.8333333333333334</v>
      </c>
      <c r="E19" s="5"/>
      <c r="F19" s="38">
        <f t="shared" si="6"/>
        <v>25</v>
      </c>
      <c r="G19" s="38"/>
      <c r="H19" s="41">
        <v>1</v>
      </c>
      <c r="I19" s="42">
        <v>1</v>
      </c>
      <c r="J19" s="41">
        <v>0</v>
      </c>
      <c r="K19" s="42">
        <v>0</v>
      </c>
      <c r="L19" s="41">
        <v>0</v>
      </c>
      <c r="M19" s="42">
        <v>0</v>
      </c>
      <c r="N19" s="41">
        <v>1</v>
      </c>
      <c r="O19" s="42">
        <v>1</v>
      </c>
      <c r="P19" s="41">
        <v>0</v>
      </c>
      <c r="Q19" s="42">
        <v>1</v>
      </c>
      <c r="R19" s="43">
        <v>1</v>
      </c>
      <c r="S19" s="44">
        <v>1</v>
      </c>
      <c r="T19" s="43">
        <v>0</v>
      </c>
      <c r="U19" s="44">
        <v>0</v>
      </c>
      <c r="V19" s="43">
        <v>0</v>
      </c>
      <c r="W19" s="44">
        <v>1</v>
      </c>
      <c r="X19" s="43">
        <v>0</v>
      </c>
      <c r="Y19" s="44">
        <v>1</v>
      </c>
      <c r="Z19" s="43">
        <v>1</v>
      </c>
      <c r="AA19" s="44">
        <v>1</v>
      </c>
      <c r="AB19" s="41">
        <v>1</v>
      </c>
      <c r="AC19" s="42">
        <v>1</v>
      </c>
      <c r="AD19" s="41">
        <v>0</v>
      </c>
      <c r="AE19" s="42">
        <v>1</v>
      </c>
      <c r="AF19" s="41">
        <v>1</v>
      </c>
      <c r="AG19" s="42">
        <v>0</v>
      </c>
      <c r="AH19" s="41">
        <v>0</v>
      </c>
      <c r="AI19" s="42">
        <v>1</v>
      </c>
      <c r="AJ19" s="41">
        <v>1</v>
      </c>
      <c r="AK19" s="42">
        <v>1</v>
      </c>
      <c r="AL19" s="43">
        <v>0</v>
      </c>
      <c r="AM19" s="44">
        <v>1</v>
      </c>
      <c r="AN19" s="43">
        <v>1</v>
      </c>
      <c r="AO19" s="44">
        <v>0</v>
      </c>
      <c r="AP19" s="43">
        <v>0</v>
      </c>
      <c r="AQ19" s="44">
        <v>1</v>
      </c>
      <c r="AR19" s="43">
        <v>1</v>
      </c>
      <c r="AS19" s="44">
        <v>1</v>
      </c>
      <c r="AT19" s="43">
        <v>1</v>
      </c>
      <c r="AU19" s="44">
        <v>1</v>
      </c>
      <c r="AV19">
        <f t="shared" si="7"/>
        <v>5</v>
      </c>
      <c r="AW19">
        <f t="shared" si="8"/>
        <v>6</v>
      </c>
      <c r="AX19">
        <f t="shared" si="9"/>
        <v>7</v>
      </c>
      <c r="AY19">
        <f t="shared" si="10"/>
        <v>7</v>
      </c>
    </row>
    <row r="20" spans="1:51" ht="15">
      <c r="A20" s="62"/>
      <c r="B20" s="39" t="s">
        <v>22</v>
      </c>
      <c r="C20" s="39" t="s">
        <v>23</v>
      </c>
      <c r="D20" s="40">
        <f t="shared" si="0"/>
        <v>0.8333333333333334</v>
      </c>
      <c r="E20" s="5"/>
      <c r="F20" s="38">
        <f t="shared" si="6"/>
        <v>25</v>
      </c>
      <c r="G20" s="38"/>
      <c r="H20" s="41">
        <v>1</v>
      </c>
      <c r="I20" s="42">
        <v>1</v>
      </c>
      <c r="J20" s="41">
        <v>1</v>
      </c>
      <c r="K20" s="42">
        <v>1</v>
      </c>
      <c r="L20" s="41">
        <v>1</v>
      </c>
      <c r="M20" s="42">
        <v>1</v>
      </c>
      <c r="N20" s="41">
        <v>1</v>
      </c>
      <c r="O20" s="42">
        <v>1</v>
      </c>
      <c r="P20" s="41">
        <v>1</v>
      </c>
      <c r="Q20" s="42">
        <v>1</v>
      </c>
      <c r="R20" s="43">
        <v>1</v>
      </c>
      <c r="S20" s="44">
        <v>0</v>
      </c>
      <c r="T20" s="43">
        <v>1</v>
      </c>
      <c r="U20" s="44">
        <v>1</v>
      </c>
      <c r="V20" s="43">
        <v>0</v>
      </c>
      <c r="W20" s="44">
        <v>1</v>
      </c>
      <c r="X20" s="43">
        <v>1</v>
      </c>
      <c r="Y20" s="44">
        <v>1</v>
      </c>
      <c r="Z20" s="43">
        <v>0</v>
      </c>
      <c r="AA20" s="44">
        <v>0</v>
      </c>
      <c r="AB20" s="41">
        <v>1</v>
      </c>
      <c r="AC20" s="42">
        <v>0</v>
      </c>
      <c r="AD20" s="41">
        <v>1</v>
      </c>
      <c r="AE20" s="42">
        <v>0</v>
      </c>
      <c r="AF20" s="41">
        <v>1</v>
      </c>
      <c r="AG20" s="42">
        <v>1</v>
      </c>
      <c r="AH20" s="41">
        <v>0</v>
      </c>
      <c r="AI20" s="42">
        <v>0</v>
      </c>
      <c r="AJ20" s="41">
        <v>1</v>
      </c>
      <c r="AK20" s="42">
        <v>1</v>
      </c>
      <c r="AL20" s="43">
        <v>0</v>
      </c>
      <c r="AM20" s="44">
        <v>0</v>
      </c>
      <c r="AN20" s="43">
        <v>0</v>
      </c>
      <c r="AO20" s="44">
        <v>0</v>
      </c>
      <c r="AP20" s="43">
        <v>0</v>
      </c>
      <c r="AQ20" s="44">
        <v>1</v>
      </c>
      <c r="AR20" s="43">
        <v>0</v>
      </c>
      <c r="AS20" s="44">
        <v>1</v>
      </c>
      <c r="AT20" s="43">
        <v>1</v>
      </c>
      <c r="AU20" s="44">
        <v>0</v>
      </c>
      <c r="AV20">
        <f t="shared" si="7"/>
        <v>10</v>
      </c>
      <c r="AW20">
        <f t="shared" si="8"/>
        <v>6</v>
      </c>
      <c r="AX20">
        <f t="shared" si="9"/>
        <v>6</v>
      </c>
      <c r="AY20">
        <f t="shared" si="10"/>
        <v>3</v>
      </c>
    </row>
    <row r="21" spans="1:51" ht="15">
      <c r="A21" s="45">
        <v>13</v>
      </c>
      <c r="B21" s="39" t="s">
        <v>83</v>
      </c>
      <c r="C21" s="39" t="s">
        <v>84</v>
      </c>
      <c r="D21" s="40">
        <f t="shared" si="0"/>
        <v>0.8</v>
      </c>
      <c r="E21" s="5"/>
      <c r="F21" s="38">
        <f t="shared" si="6"/>
        <v>24</v>
      </c>
      <c r="G21" s="38"/>
      <c r="H21" s="41">
        <v>1</v>
      </c>
      <c r="I21" s="42">
        <v>0</v>
      </c>
      <c r="J21" s="41">
        <v>0</v>
      </c>
      <c r="K21" s="42">
        <v>1</v>
      </c>
      <c r="L21" s="41">
        <v>1</v>
      </c>
      <c r="M21" s="42">
        <v>1</v>
      </c>
      <c r="N21" s="41">
        <v>1</v>
      </c>
      <c r="O21" s="42">
        <v>1</v>
      </c>
      <c r="P21" s="41">
        <v>1</v>
      </c>
      <c r="Q21" s="42">
        <v>1</v>
      </c>
      <c r="R21" s="43">
        <v>1</v>
      </c>
      <c r="S21" s="44">
        <v>1</v>
      </c>
      <c r="T21" s="43">
        <v>1</v>
      </c>
      <c r="U21" s="44">
        <v>0</v>
      </c>
      <c r="V21" s="43">
        <v>0</v>
      </c>
      <c r="W21" s="44">
        <v>1</v>
      </c>
      <c r="X21" s="43">
        <v>0</v>
      </c>
      <c r="Y21" s="44">
        <v>0</v>
      </c>
      <c r="Z21" s="43">
        <v>0</v>
      </c>
      <c r="AA21" s="44">
        <v>1</v>
      </c>
      <c r="AB21" s="41">
        <v>1</v>
      </c>
      <c r="AC21" s="42">
        <v>0</v>
      </c>
      <c r="AD21" s="41">
        <v>0</v>
      </c>
      <c r="AE21" s="42">
        <v>1</v>
      </c>
      <c r="AF21" s="41">
        <v>1</v>
      </c>
      <c r="AG21" s="42">
        <v>0</v>
      </c>
      <c r="AH21" s="41">
        <v>1</v>
      </c>
      <c r="AI21" s="42">
        <v>0</v>
      </c>
      <c r="AJ21" s="41">
        <v>0</v>
      </c>
      <c r="AK21" s="42">
        <v>0</v>
      </c>
      <c r="AL21" s="43">
        <v>0</v>
      </c>
      <c r="AM21" s="44">
        <v>0</v>
      </c>
      <c r="AN21" s="43">
        <v>1</v>
      </c>
      <c r="AO21" s="44">
        <v>1</v>
      </c>
      <c r="AP21" s="43">
        <v>1</v>
      </c>
      <c r="AQ21" s="44">
        <v>1</v>
      </c>
      <c r="AR21" s="43">
        <v>1</v>
      </c>
      <c r="AS21" s="44">
        <v>1</v>
      </c>
      <c r="AT21" s="43">
        <v>1</v>
      </c>
      <c r="AU21" s="44">
        <v>0</v>
      </c>
      <c r="AV21">
        <f t="shared" si="7"/>
        <v>8</v>
      </c>
      <c r="AW21">
        <f t="shared" si="8"/>
        <v>5</v>
      </c>
      <c r="AX21">
        <f t="shared" si="9"/>
        <v>4</v>
      </c>
      <c r="AY21">
        <f t="shared" si="10"/>
        <v>7</v>
      </c>
    </row>
    <row r="22" spans="1:51" ht="15">
      <c r="A22" s="45">
        <v>14</v>
      </c>
      <c r="B22" s="39" t="s">
        <v>15</v>
      </c>
      <c r="C22" s="39" t="s">
        <v>16</v>
      </c>
      <c r="D22" s="40">
        <f t="shared" si="0"/>
        <v>0.7666666666666667</v>
      </c>
      <c r="E22" s="5"/>
      <c r="F22" s="38">
        <f t="shared" si="6"/>
        <v>23</v>
      </c>
      <c r="G22" s="38"/>
      <c r="H22" s="41">
        <v>1</v>
      </c>
      <c r="I22" s="42">
        <v>0</v>
      </c>
      <c r="J22" s="41">
        <v>1</v>
      </c>
      <c r="K22" s="42">
        <v>0</v>
      </c>
      <c r="L22" s="41">
        <v>0</v>
      </c>
      <c r="M22" s="42">
        <v>0</v>
      </c>
      <c r="N22" s="41">
        <v>1</v>
      </c>
      <c r="O22" s="42">
        <v>1</v>
      </c>
      <c r="P22" s="41">
        <v>1</v>
      </c>
      <c r="Q22" s="42">
        <v>1</v>
      </c>
      <c r="R22" s="43">
        <v>1</v>
      </c>
      <c r="S22" s="44">
        <v>0</v>
      </c>
      <c r="T22" s="43">
        <v>0</v>
      </c>
      <c r="U22" s="44">
        <v>1</v>
      </c>
      <c r="V22" s="43">
        <v>1</v>
      </c>
      <c r="W22" s="44">
        <v>0</v>
      </c>
      <c r="X22" s="43">
        <v>0</v>
      </c>
      <c r="Y22" s="44">
        <v>0</v>
      </c>
      <c r="Z22" s="43">
        <v>1</v>
      </c>
      <c r="AA22" s="44">
        <v>1</v>
      </c>
      <c r="AB22" s="41">
        <v>1</v>
      </c>
      <c r="AC22" s="42">
        <v>1</v>
      </c>
      <c r="AD22" s="41">
        <v>0</v>
      </c>
      <c r="AE22" s="42">
        <v>1</v>
      </c>
      <c r="AF22" s="41">
        <v>1</v>
      </c>
      <c r="AG22" s="42">
        <v>0</v>
      </c>
      <c r="AH22" s="41">
        <v>1</v>
      </c>
      <c r="AI22" s="42">
        <v>1</v>
      </c>
      <c r="AJ22" s="41">
        <v>0</v>
      </c>
      <c r="AK22" s="42">
        <v>1</v>
      </c>
      <c r="AL22" s="43">
        <v>0</v>
      </c>
      <c r="AM22" s="44">
        <v>0</v>
      </c>
      <c r="AN22" s="43">
        <v>1</v>
      </c>
      <c r="AO22" s="44">
        <v>1</v>
      </c>
      <c r="AP22" s="43">
        <v>0</v>
      </c>
      <c r="AQ22" s="44">
        <v>0</v>
      </c>
      <c r="AR22" s="43">
        <v>1</v>
      </c>
      <c r="AS22" s="44">
        <v>0</v>
      </c>
      <c r="AT22" s="43">
        <v>1</v>
      </c>
      <c r="AU22" s="44">
        <v>1</v>
      </c>
      <c r="AV22">
        <f t="shared" si="7"/>
        <v>6</v>
      </c>
      <c r="AW22">
        <f t="shared" si="8"/>
        <v>5</v>
      </c>
      <c r="AX22">
        <f t="shared" si="9"/>
        <v>7</v>
      </c>
      <c r="AY22">
        <f t="shared" si="10"/>
        <v>5</v>
      </c>
    </row>
    <row r="23" spans="1:51" ht="15">
      <c r="A23" s="45">
        <v>15</v>
      </c>
      <c r="B23" s="39" t="s">
        <v>85</v>
      </c>
      <c r="C23" s="39" t="s">
        <v>86</v>
      </c>
      <c r="D23" s="40">
        <f t="shared" si="0"/>
        <v>0.7</v>
      </c>
      <c r="E23" s="5"/>
      <c r="F23" s="38">
        <f t="shared" si="6"/>
        <v>21</v>
      </c>
      <c r="G23" s="38"/>
      <c r="H23" s="41">
        <v>1</v>
      </c>
      <c r="I23" s="42">
        <v>0</v>
      </c>
      <c r="J23" s="41">
        <v>0</v>
      </c>
      <c r="K23" s="42">
        <v>0</v>
      </c>
      <c r="L23" s="41">
        <v>1</v>
      </c>
      <c r="M23" s="42">
        <v>1</v>
      </c>
      <c r="N23" s="41">
        <v>0</v>
      </c>
      <c r="O23" s="42">
        <v>1</v>
      </c>
      <c r="P23" s="41">
        <v>0</v>
      </c>
      <c r="Q23" s="42">
        <v>1</v>
      </c>
      <c r="R23" s="43">
        <v>1</v>
      </c>
      <c r="S23" s="44">
        <v>0</v>
      </c>
      <c r="T23" s="43">
        <v>1</v>
      </c>
      <c r="U23" s="44">
        <v>1</v>
      </c>
      <c r="V23" s="43">
        <v>1</v>
      </c>
      <c r="W23" s="44">
        <v>0</v>
      </c>
      <c r="X23" s="43">
        <v>1</v>
      </c>
      <c r="Y23" s="44">
        <v>0</v>
      </c>
      <c r="Z23" s="52">
        <v>0</v>
      </c>
      <c r="AA23" s="44">
        <v>0</v>
      </c>
      <c r="AB23" s="41">
        <v>0</v>
      </c>
      <c r="AC23" s="42">
        <v>1</v>
      </c>
      <c r="AD23" s="41">
        <v>0</v>
      </c>
      <c r="AE23" s="42">
        <v>1</v>
      </c>
      <c r="AF23" s="41">
        <v>1</v>
      </c>
      <c r="AG23" s="42">
        <v>0</v>
      </c>
      <c r="AH23" s="41">
        <v>1</v>
      </c>
      <c r="AI23" s="42">
        <v>0</v>
      </c>
      <c r="AJ23" s="41">
        <v>0</v>
      </c>
      <c r="AK23" s="42">
        <v>1</v>
      </c>
      <c r="AL23" s="43">
        <v>1</v>
      </c>
      <c r="AM23" s="44">
        <v>0</v>
      </c>
      <c r="AN23" s="43">
        <v>1</v>
      </c>
      <c r="AO23" s="44">
        <v>1</v>
      </c>
      <c r="AP23" s="43">
        <v>0</v>
      </c>
      <c r="AQ23" s="44">
        <v>1</v>
      </c>
      <c r="AR23" s="43">
        <v>0</v>
      </c>
      <c r="AS23" s="44">
        <v>1</v>
      </c>
      <c r="AT23" s="43">
        <v>1</v>
      </c>
      <c r="AU23" s="44">
        <v>0</v>
      </c>
      <c r="AV23">
        <f t="shared" si="7"/>
        <v>5</v>
      </c>
      <c r="AW23">
        <f t="shared" si="8"/>
        <v>5</v>
      </c>
      <c r="AX23">
        <f t="shared" si="9"/>
        <v>5</v>
      </c>
      <c r="AY23">
        <f t="shared" si="10"/>
        <v>6</v>
      </c>
    </row>
    <row r="24" spans="1:51" ht="15">
      <c r="A24" s="60">
        <v>16</v>
      </c>
      <c r="B24" s="39" t="s">
        <v>24</v>
      </c>
      <c r="C24" s="39" t="s">
        <v>25</v>
      </c>
      <c r="D24" s="40">
        <f t="shared" si="0"/>
        <v>0.6</v>
      </c>
      <c r="E24" s="5"/>
      <c r="F24" s="38">
        <f t="shared" si="6"/>
        <v>18</v>
      </c>
      <c r="G24" s="38"/>
      <c r="H24" s="41">
        <v>0</v>
      </c>
      <c r="I24" s="42">
        <v>0</v>
      </c>
      <c r="J24" s="41">
        <v>1</v>
      </c>
      <c r="K24" s="42">
        <v>0</v>
      </c>
      <c r="L24" s="41">
        <v>1</v>
      </c>
      <c r="M24" s="42">
        <v>1</v>
      </c>
      <c r="N24" s="41">
        <v>0</v>
      </c>
      <c r="O24" s="42">
        <v>0</v>
      </c>
      <c r="P24" s="41">
        <v>0</v>
      </c>
      <c r="Q24" s="42">
        <v>0</v>
      </c>
      <c r="R24" s="43">
        <v>0</v>
      </c>
      <c r="S24" s="44">
        <v>1</v>
      </c>
      <c r="T24" s="43">
        <v>0</v>
      </c>
      <c r="U24" s="53">
        <v>0</v>
      </c>
      <c r="V24" s="43">
        <v>0</v>
      </c>
      <c r="W24" s="44">
        <v>1</v>
      </c>
      <c r="X24" s="43">
        <v>1</v>
      </c>
      <c r="Y24" s="44">
        <v>0</v>
      </c>
      <c r="Z24" s="43">
        <v>1</v>
      </c>
      <c r="AA24" s="44">
        <v>0</v>
      </c>
      <c r="AB24" s="41">
        <v>1</v>
      </c>
      <c r="AC24" s="42">
        <v>0</v>
      </c>
      <c r="AD24" s="41">
        <v>0</v>
      </c>
      <c r="AE24" s="42">
        <v>1</v>
      </c>
      <c r="AF24" s="41">
        <v>0</v>
      </c>
      <c r="AG24" s="42">
        <v>1</v>
      </c>
      <c r="AH24" s="41">
        <v>0</v>
      </c>
      <c r="AI24" s="42">
        <v>1</v>
      </c>
      <c r="AJ24" s="41">
        <v>1</v>
      </c>
      <c r="AK24" s="42">
        <v>1</v>
      </c>
      <c r="AL24" s="43">
        <v>0</v>
      </c>
      <c r="AM24" s="44">
        <v>1</v>
      </c>
      <c r="AN24" s="43">
        <v>0</v>
      </c>
      <c r="AO24" s="44">
        <v>1</v>
      </c>
      <c r="AP24" s="43">
        <v>0</v>
      </c>
      <c r="AQ24" s="44">
        <v>0</v>
      </c>
      <c r="AR24" s="43">
        <v>1</v>
      </c>
      <c r="AS24" s="44">
        <v>0</v>
      </c>
      <c r="AT24" s="43">
        <v>1</v>
      </c>
      <c r="AU24" s="44">
        <v>1</v>
      </c>
      <c r="AV24">
        <f t="shared" si="7"/>
        <v>3</v>
      </c>
      <c r="AW24">
        <f t="shared" si="8"/>
        <v>4</v>
      </c>
      <c r="AX24">
        <f t="shared" si="9"/>
        <v>6</v>
      </c>
      <c r="AY24">
        <f t="shared" si="10"/>
        <v>5</v>
      </c>
    </row>
    <row r="25" spans="1:51" ht="15">
      <c r="A25" s="62"/>
      <c r="B25" s="39" t="s">
        <v>87</v>
      </c>
      <c r="C25" s="39" t="s">
        <v>88</v>
      </c>
      <c r="D25" s="40">
        <f t="shared" si="0"/>
        <v>0.6</v>
      </c>
      <c r="E25" s="5"/>
      <c r="F25" s="38">
        <f t="shared" si="6"/>
        <v>18</v>
      </c>
      <c r="G25" s="38"/>
      <c r="H25" s="41">
        <v>0</v>
      </c>
      <c r="I25" s="42">
        <v>0</v>
      </c>
      <c r="J25" s="41">
        <v>0</v>
      </c>
      <c r="K25" s="54">
        <v>0</v>
      </c>
      <c r="L25" s="41">
        <v>0</v>
      </c>
      <c r="M25" s="42">
        <v>0</v>
      </c>
      <c r="N25" s="41">
        <v>0</v>
      </c>
      <c r="O25" s="42">
        <v>1</v>
      </c>
      <c r="P25" s="55">
        <v>0</v>
      </c>
      <c r="Q25" s="42">
        <v>0</v>
      </c>
      <c r="R25" s="43">
        <v>1</v>
      </c>
      <c r="S25" s="44">
        <v>0</v>
      </c>
      <c r="T25" s="43">
        <v>1</v>
      </c>
      <c r="U25" s="44">
        <v>1</v>
      </c>
      <c r="V25" s="43">
        <v>1</v>
      </c>
      <c r="W25" s="44">
        <v>0</v>
      </c>
      <c r="X25" s="43">
        <v>1</v>
      </c>
      <c r="Y25" s="44">
        <v>0</v>
      </c>
      <c r="Z25" s="43">
        <v>0</v>
      </c>
      <c r="AA25" s="44">
        <v>0</v>
      </c>
      <c r="AB25" s="41">
        <v>0</v>
      </c>
      <c r="AC25" s="42">
        <v>0</v>
      </c>
      <c r="AD25" s="41">
        <v>1</v>
      </c>
      <c r="AE25" s="42">
        <v>0</v>
      </c>
      <c r="AF25" s="41">
        <v>0</v>
      </c>
      <c r="AG25" s="42">
        <v>0</v>
      </c>
      <c r="AH25" s="41">
        <v>0</v>
      </c>
      <c r="AI25" s="42">
        <v>1</v>
      </c>
      <c r="AJ25" s="41">
        <v>1</v>
      </c>
      <c r="AK25" s="42">
        <v>1</v>
      </c>
      <c r="AL25" s="43">
        <v>1</v>
      </c>
      <c r="AM25" s="44">
        <v>1</v>
      </c>
      <c r="AN25" s="43">
        <v>1</v>
      </c>
      <c r="AO25" s="44">
        <v>1</v>
      </c>
      <c r="AP25" s="43">
        <v>0</v>
      </c>
      <c r="AQ25" s="44">
        <v>1</v>
      </c>
      <c r="AR25" s="43">
        <v>1</v>
      </c>
      <c r="AS25" s="44">
        <v>1</v>
      </c>
      <c r="AT25" s="43">
        <v>1</v>
      </c>
      <c r="AU25" s="44">
        <v>0</v>
      </c>
      <c r="AV25">
        <f t="shared" si="7"/>
        <v>1</v>
      </c>
      <c r="AW25">
        <f t="shared" si="8"/>
        <v>5</v>
      </c>
      <c r="AX25">
        <f t="shared" si="9"/>
        <v>4</v>
      </c>
      <c r="AY25">
        <f t="shared" si="10"/>
        <v>8</v>
      </c>
    </row>
    <row r="26" spans="1:51" ht="15">
      <c r="A26" s="60">
        <v>18</v>
      </c>
      <c r="B26" s="39" t="s">
        <v>24</v>
      </c>
      <c r="C26" s="39" t="s">
        <v>62</v>
      </c>
      <c r="D26" s="40">
        <f t="shared" si="0"/>
        <v>0.4</v>
      </c>
      <c r="E26" s="5" t="s">
        <v>112</v>
      </c>
      <c r="F26" s="38">
        <f t="shared" si="6"/>
        <v>12</v>
      </c>
      <c r="G26" s="38"/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2">
        <v>1</v>
      </c>
      <c r="N26" s="41">
        <v>0</v>
      </c>
      <c r="O26" s="42">
        <v>1</v>
      </c>
      <c r="P26" s="41">
        <v>0</v>
      </c>
      <c r="Q26" s="42">
        <v>0</v>
      </c>
      <c r="R26" s="43">
        <v>0</v>
      </c>
      <c r="S26" s="44">
        <v>0</v>
      </c>
      <c r="T26" s="43">
        <v>0</v>
      </c>
      <c r="U26" s="44">
        <v>1</v>
      </c>
      <c r="V26" s="43">
        <v>1</v>
      </c>
      <c r="W26" s="44">
        <v>1</v>
      </c>
      <c r="X26" s="43">
        <v>0</v>
      </c>
      <c r="Y26" s="44">
        <v>1</v>
      </c>
      <c r="Z26" s="43">
        <v>0</v>
      </c>
      <c r="AA26" s="44">
        <v>0</v>
      </c>
      <c r="AB26" s="41">
        <v>0</v>
      </c>
      <c r="AC26" s="42">
        <v>0</v>
      </c>
      <c r="AD26" s="41">
        <v>1</v>
      </c>
      <c r="AE26" s="42">
        <v>0</v>
      </c>
      <c r="AF26" s="41">
        <v>0</v>
      </c>
      <c r="AG26" s="42">
        <v>1</v>
      </c>
      <c r="AH26" s="41">
        <v>0</v>
      </c>
      <c r="AI26" s="42">
        <v>0</v>
      </c>
      <c r="AJ26" s="41">
        <v>0</v>
      </c>
      <c r="AK26" s="42">
        <v>0</v>
      </c>
      <c r="AL26" s="43">
        <v>0</v>
      </c>
      <c r="AM26" s="44">
        <v>0</v>
      </c>
      <c r="AN26" s="43">
        <v>0</v>
      </c>
      <c r="AO26" s="44">
        <v>0</v>
      </c>
      <c r="AP26" s="43">
        <v>0</v>
      </c>
      <c r="AQ26" s="44">
        <v>1</v>
      </c>
      <c r="AR26" s="43">
        <v>1</v>
      </c>
      <c r="AS26" s="44">
        <v>0</v>
      </c>
      <c r="AT26" s="43">
        <v>1</v>
      </c>
      <c r="AU26" s="44">
        <v>1</v>
      </c>
      <c r="AV26">
        <f t="shared" si="7"/>
        <v>2</v>
      </c>
      <c r="AW26">
        <f t="shared" si="8"/>
        <v>4</v>
      </c>
      <c r="AX26">
        <f t="shared" si="9"/>
        <v>2</v>
      </c>
      <c r="AY26">
        <f t="shared" si="10"/>
        <v>4</v>
      </c>
    </row>
    <row r="27" spans="1:51" ht="15">
      <c r="A27" s="62"/>
      <c r="B27" s="39" t="s">
        <v>21</v>
      </c>
      <c r="C27" s="39" t="s">
        <v>89</v>
      </c>
      <c r="D27" s="40">
        <f t="shared" si="0"/>
        <v>0.4</v>
      </c>
      <c r="E27" s="5"/>
      <c r="F27" s="38">
        <f t="shared" si="6"/>
        <v>12</v>
      </c>
      <c r="G27" s="38"/>
      <c r="H27" s="41">
        <v>0</v>
      </c>
      <c r="I27" s="42">
        <v>0</v>
      </c>
      <c r="J27" s="41">
        <v>0</v>
      </c>
      <c r="K27" s="42">
        <v>0</v>
      </c>
      <c r="L27" s="41">
        <v>1</v>
      </c>
      <c r="M27" s="42">
        <v>1</v>
      </c>
      <c r="N27" s="41">
        <v>1</v>
      </c>
      <c r="O27" s="42">
        <v>0</v>
      </c>
      <c r="P27" s="41">
        <v>0</v>
      </c>
      <c r="Q27" s="42">
        <v>0</v>
      </c>
      <c r="R27" s="43">
        <v>1</v>
      </c>
      <c r="S27" s="44">
        <v>0</v>
      </c>
      <c r="T27" s="43">
        <v>0</v>
      </c>
      <c r="U27" s="44">
        <v>0</v>
      </c>
      <c r="V27" s="43">
        <v>1</v>
      </c>
      <c r="W27" s="44">
        <v>0</v>
      </c>
      <c r="X27" s="43">
        <v>0</v>
      </c>
      <c r="Y27" s="44">
        <v>0</v>
      </c>
      <c r="Z27" s="43">
        <v>0</v>
      </c>
      <c r="AA27" s="44">
        <v>0</v>
      </c>
      <c r="AB27" s="41">
        <v>0</v>
      </c>
      <c r="AC27" s="42">
        <v>0</v>
      </c>
      <c r="AD27" s="41">
        <v>0</v>
      </c>
      <c r="AE27" s="42">
        <v>0</v>
      </c>
      <c r="AF27" s="41">
        <v>0</v>
      </c>
      <c r="AG27" s="42">
        <v>1</v>
      </c>
      <c r="AH27" s="41">
        <v>0</v>
      </c>
      <c r="AI27" s="42">
        <v>1</v>
      </c>
      <c r="AJ27" s="41">
        <v>0</v>
      </c>
      <c r="AK27" s="42">
        <v>0</v>
      </c>
      <c r="AL27" s="43">
        <v>1</v>
      </c>
      <c r="AM27" s="44">
        <v>0</v>
      </c>
      <c r="AN27" s="43">
        <v>1</v>
      </c>
      <c r="AO27" s="44">
        <v>0</v>
      </c>
      <c r="AP27" s="43">
        <v>0</v>
      </c>
      <c r="AQ27" s="44">
        <v>1</v>
      </c>
      <c r="AR27" s="43">
        <v>0</v>
      </c>
      <c r="AS27" s="44">
        <v>0</v>
      </c>
      <c r="AT27" s="43">
        <v>1</v>
      </c>
      <c r="AU27" s="44">
        <v>1</v>
      </c>
      <c r="AV27">
        <f t="shared" si="7"/>
        <v>3</v>
      </c>
      <c r="AW27">
        <f t="shared" si="8"/>
        <v>2</v>
      </c>
      <c r="AX27">
        <f t="shared" si="9"/>
        <v>2</v>
      </c>
      <c r="AY27">
        <f t="shared" si="10"/>
        <v>5</v>
      </c>
    </row>
    <row r="28" spans="2:6" ht="15">
      <c r="B28" s="46"/>
      <c r="C28" s="46"/>
      <c r="E28" s="47" t="s">
        <v>26</v>
      </c>
      <c r="F28" s="48">
        <f>MAX(F9:F27)</f>
        <v>30</v>
      </c>
    </row>
    <row r="29" spans="2:3" ht="14.25">
      <c r="B29" s="46"/>
      <c r="C29" s="46"/>
    </row>
    <row r="30" spans="2:3" ht="14.25">
      <c r="B30" s="46"/>
      <c r="C30" s="46"/>
    </row>
    <row r="31" spans="2:47" ht="15">
      <c r="B31" s="46"/>
      <c r="C31" s="46"/>
      <c r="F31" s="49" t="s">
        <v>27</v>
      </c>
      <c r="H31" s="50">
        <f aca="true" t="shared" si="11" ref="H31:AU31">COUNTIF(H9:H27,1)/(COUNTIF(H9:H27,0)+COUNTIF(H9:H27,"&gt;0"))*100</f>
        <v>78.94736842105263</v>
      </c>
      <c r="I31" s="50">
        <f t="shared" si="11"/>
        <v>42.10526315789473</v>
      </c>
      <c r="J31" s="50">
        <f t="shared" si="11"/>
        <v>36.84210526315789</v>
      </c>
      <c r="K31" s="50">
        <f t="shared" si="11"/>
        <v>26.31578947368421</v>
      </c>
      <c r="L31" s="50">
        <f t="shared" si="11"/>
        <v>52.63157894736842</v>
      </c>
      <c r="M31" s="50">
        <f t="shared" si="11"/>
        <v>73.68421052631578</v>
      </c>
      <c r="N31" s="50">
        <f t="shared" si="11"/>
        <v>63.1578947368421</v>
      </c>
      <c r="O31" s="50">
        <f t="shared" si="11"/>
        <v>68.42105263157895</v>
      </c>
      <c r="P31" s="50">
        <f t="shared" si="11"/>
        <v>42.10526315789473</v>
      </c>
      <c r="Q31" s="50">
        <f t="shared" si="11"/>
        <v>57.89473684210527</v>
      </c>
      <c r="R31" s="50">
        <f t="shared" si="11"/>
        <v>84.21052631578947</v>
      </c>
      <c r="S31" s="50">
        <f t="shared" si="11"/>
        <v>47.368421052631575</v>
      </c>
      <c r="T31" s="50">
        <f t="shared" si="11"/>
        <v>68.42105263157895</v>
      </c>
      <c r="U31" s="50">
        <f t="shared" si="11"/>
        <v>47.368421052631575</v>
      </c>
      <c r="V31" s="50">
        <f t="shared" si="11"/>
        <v>73.68421052631578</v>
      </c>
      <c r="W31" s="50">
        <f t="shared" si="11"/>
        <v>52.63157894736842</v>
      </c>
      <c r="X31" s="50">
        <f t="shared" si="11"/>
        <v>63.1578947368421</v>
      </c>
      <c r="Y31" s="50">
        <f t="shared" si="11"/>
        <v>42.10526315789473</v>
      </c>
      <c r="Z31" s="50">
        <f t="shared" si="11"/>
        <v>47.368421052631575</v>
      </c>
      <c r="AA31" s="50">
        <f t="shared" si="11"/>
        <v>63.1578947368421</v>
      </c>
      <c r="AB31" s="50">
        <f t="shared" si="11"/>
        <v>73.68421052631578</v>
      </c>
      <c r="AC31" s="50">
        <f t="shared" si="11"/>
        <v>36.84210526315789</v>
      </c>
      <c r="AD31" s="50">
        <f t="shared" si="11"/>
        <v>42.10526315789473</v>
      </c>
      <c r="AE31" s="50">
        <f t="shared" si="11"/>
        <v>68.42105263157895</v>
      </c>
      <c r="AF31" s="50">
        <f t="shared" si="11"/>
        <v>57.89473684210527</v>
      </c>
      <c r="AG31" s="50">
        <f t="shared" si="11"/>
        <v>52.63157894736842</v>
      </c>
      <c r="AH31" s="50">
        <f t="shared" si="11"/>
        <v>63.1578947368421</v>
      </c>
      <c r="AI31" s="50">
        <f t="shared" si="11"/>
        <v>57.89473684210527</v>
      </c>
      <c r="AJ31" s="50">
        <f t="shared" si="11"/>
        <v>52.63157894736842</v>
      </c>
      <c r="AK31" s="50">
        <f t="shared" si="11"/>
        <v>78.94736842105263</v>
      </c>
      <c r="AL31" s="50">
        <f t="shared" si="11"/>
        <v>52.63157894736842</v>
      </c>
      <c r="AM31" s="50">
        <f t="shared" si="11"/>
        <v>42.10526315789473</v>
      </c>
      <c r="AN31" s="50">
        <f t="shared" si="11"/>
        <v>52.63157894736842</v>
      </c>
      <c r="AO31" s="50">
        <f t="shared" si="11"/>
        <v>73.68421052631578</v>
      </c>
      <c r="AP31" s="50">
        <f t="shared" si="11"/>
        <v>52.63157894736842</v>
      </c>
      <c r="AQ31" s="50">
        <f t="shared" si="11"/>
        <v>89.47368421052632</v>
      </c>
      <c r="AR31" s="50">
        <f t="shared" si="11"/>
        <v>73.68421052631578</v>
      </c>
      <c r="AS31" s="50">
        <f t="shared" si="11"/>
        <v>68.42105263157895</v>
      </c>
      <c r="AT31" s="50">
        <f t="shared" si="11"/>
        <v>100</v>
      </c>
      <c r="AU31" s="50">
        <f t="shared" si="11"/>
        <v>73.68421052631578</v>
      </c>
    </row>
    <row r="32" spans="2:47" ht="14.25">
      <c r="B32" s="46"/>
      <c r="C32" s="46"/>
      <c r="H32" s="37" t="s">
        <v>28</v>
      </c>
      <c r="I32" s="37" t="s">
        <v>28</v>
      </c>
      <c r="J32" s="37" t="s">
        <v>28</v>
      </c>
      <c r="K32" s="37" t="s">
        <v>28</v>
      </c>
      <c r="L32" s="37" t="s">
        <v>28</v>
      </c>
      <c r="M32" s="37" t="s">
        <v>28</v>
      </c>
      <c r="N32" s="37" t="s">
        <v>28</v>
      </c>
      <c r="O32" s="37" t="s">
        <v>28</v>
      </c>
      <c r="P32" s="37" t="s">
        <v>28</v>
      </c>
      <c r="Q32" s="37" t="s">
        <v>28</v>
      </c>
      <c r="R32" s="37" t="s">
        <v>28</v>
      </c>
      <c r="S32" s="37" t="s">
        <v>28</v>
      </c>
      <c r="T32" s="37" t="s">
        <v>28</v>
      </c>
      <c r="U32" s="37" t="s">
        <v>28</v>
      </c>
      <c r="V32" s="37" t="s">
        <v>28</v>
      </c>
      <c r="W32" s="37" t="s">
        <v>28</v>
      </c>
      <c r="X32" s="37" t="s">
        <v>28</v>
      </c>
      <c r="Y32" s="37" t="s">
        <v>28</v>
      </c>
      <c r="Z32" s="37" t="s">
        <v>28</v>
      </c>
      <c r="AA32" s="37" t="s">
        <v>28</v>
      </c>
      <c r="AB32" s="37" t="s">
        <v>28</v>
      </c>
      <c r="AC32" s="37" t="s">
        <v>28</v>
      </c>
      <c r="AD32" s="37" t="s">
        <v>28</v>
      </c>
      <c r="AE32" s="37" t="s">
        <v>28</v>
      </c>
      <c r="AF32" s="37" t="s">
        <v>28</v>
      </c>
      <c r="AG32" s="37" t="s">
        <v>28</v>
      </c>
      <c r="AH32" s="37" t="s">
        <v>28</v>
      </c>
      <c r="AI32" s="37" t="s">
        <v>28</v>
      </c>
      <c r="AJ32" s="37" t="s">
        <v>28</v>
      </c>
      <c r="AK32" s="37" t="s">
        <v>28</v>
      </c>
      <c r="AL32" s="37" t="s">
        <v>28</v>
      </c>
      <c r="AM32" s="37" t="s">
        <v>28</v>
      </c>
      <c r="AN32" s="37" t="s">
        <v>28</v>
      </c>
      <c r="AO32" s="37" t="s">
        <v>28</v>
      </c>
      <c r="AP32" s="37" t="s">
        <v>28</v>
      </c>
      <c r="AQ32" s="37" t="s">
        <v>28</v>
      </c>
      <c r="AR32" s="37" t="s">
        <v>28</v>
      </c>
      <c r="AS32" s="37" t="s">
        <v>28</v>
      </c>
      <c r="AT32" s="37" t="s">
        <v>28</v>
      </c>
      <c r="AU32" s="37" t="s">
        <v>28</v>
      </c>
    </row>
    <row r="33" spans="2:3" ht="14.25">
      <c r="B33" s="46"/>
      <c r="C33" s="46"/>
    </row>
    <row r="34" spans="2:3" ht="14.25">
      <c r="B34" s="46"/>
      <c r="C34" s="46"/>
    </row>
    <row r="36" spans="2:3" ht="14.25">
      <c r="B36" s="46"/>
      <c r="C36" s="46"/>
    </row>
    <row r="37" spans="2:256" ht="14.25">
      <c r="B37" s="46"/>
      <c r="C37" s="46"/>
      <c r="IQ37" s="51"/>
      <c r="IR37" s="51"/>
      <c r="IS37" s="51"/>
      <c r="IT37" s="51"/>
      <c r="IU37" s="51"/>
      <c r="IV37" s="51"/>
    </row>
    <row r="38" spans="2:256" ht="14.25">
      <c r="B38" s="46"/>
      <c r="C38" s="46"/>
      <c r="IQ38" s="51"/>
      <c r="IR38" s="51"/>
      <c r="IS38" s="51"/>
      <c r="IT38" s="51"/>
      <c r="IU38" s="51"/>
      <c r="IV38" s="51"/>
    </row>
    <row r="39" spans="2:256" ht="14.25">
      <c r="B39" s="46"/>
      <c r="C39" s="46"/>
      <c r="IQ39" s="51"/>
      <c r="IR39" s="51"/>
      <c r="IS39" s="51"/>
      <c r="IT39" s="51"/>
      <c r="IU39" s="51"/>
      <c r="IV39" s="51"/>
    </row>
    <row r="40" spans="2:256" ht="14.25">
      <c r="B40" s="46"/>
      <c r="C40" s="46"/>
      <c r="IQ40" s="51"/>
      <c r="IR40" s="51"/>
      <c r="IS40" s="51"/>
      <c r="IT40" s="51"/>
      <c r="IU40" s="51"/>
      <c r="IV40" s="51"/>
    </row>
    <row r="41" spans="2:256" ht="14.25">
      <c r="B41" s="46"/>
      <c r="C41" s="46"/>
      <c r="IQ41" s="51"/>
      <c r="IR41" s="51"/>
      <c r="IS41" s="51"/>
      <c r="IT41" s="51"/>
      <c r="IU41" s="51"/>
      <c r="IV41" s="51"/>
    </row>
    <row r="42" spans="2:256" ht="14.25">
      <c r="B42" s="46"/>
      <c r="C42" s="46"/>
      <c r="IQ42" s="51"/>
      <c r="IR42" s="51"/>
      <c r="IS42" s="51"/>
      <c r="IT42" s="51"/>
      <c r="IU42" s="51"/>
      <c r="IV42" s="51"/>
    </row>
    <row r="43" spans="2:256" ht="14.25">
      <c r="B43" s="46"/>
      <c r="C43" s="46"/>
      <c r="IQ43" s="51"/>
      <c r="IR43" s="51"/>
      <c r="IS43" s="51"/>
      <c r="IT43" s="51"/>
      <c r="IU43" s="51"/>
      <c r="IV43" s="51"/>
    </row>
    <row r="44" spans="2:256" ht="14.25">
      <c r="B44" s="46"/>
      <c r="C44" s="46"/>
      <c r="IQ44" s="51"/>
      <c r="IR44" s="51"/>
      <c r="IS44" s="51"/>
      <c r="IT44" s="51"/>
      <c r="IU44" s="51"/>
      <c r="IV44" s="51"/>
    </row>
    <row r="45" spans="2:256" ht="14.25">
      <c r="B45" s="46"/>
      <c r="C45" s="46"/>
      <c r="IQ45" s="51"/>
      <c r="IR45" s="51"/>
      <c r="IS45" s="51"/>
      <c r="IT45" s="51"/>
      <c r="IU45" s="51"/>
      <c r="IV45" s="51"/>
    </row>
    <row r="46" spans="2:256" ht="14.25">
      <c r="B46" s="46"/>
      <c r="C46" s="46"/>
      <c r="IQ46" s="51"/>
      <c r="IR46" s="51"/>
      <c r="IS46" s="51"/>
      <c r="IT46" s="51"/>
      <c r="IU46" s="51"/>
      <c r="IV46" s="51"/>
    </row>
    <row r="47" spans="2:256" ht="14.25">
      <c r="B47" s="46"/>
      <c r="C47" s="46"/>
      <c r="IQ47" s="51"/>
      <c r="IR47" s="51"/>
      <c r="IS47" s="51"/>
      <c r="IT47" s="51"/>
      <c r="IU47" s="51"/>
      <c r="IV47" s="51"/>
    </row>
    <row r="48" spans="2:256" ht="14.25">
      <c r="B48" s="46"/>
      <c r="C48" s="46"/>
      <c r="IQ48" s="51"/>
      <c r="IR48" s="51"/>
      <c r="IS48" s="51"/>
      <c r="IT48" s="51"/>
      <c r="IU48" s="51"/>
      <c r="IV48" s="51"/>
    </row>
    <row r="49" spans="2:256" ht="14.25">
      <c r="B49" s="46"/>
      <c r="C49" s="46"/>
      <c r="IQ49" s="51"/>
      <c r="IR49" s="51"/>
      <c r="IS49" s="51"/>
      <c r="IT49" s="51"/>
      <c r="IU49" s="51"/>
      <c r="IV49" s="51"/>
    </row>
    <row r="50" spans="2:256" ht="14.25">
      <c r="B50" s="46"/>
      <c r="C50" s="46"/>
      <c r="IQ50" s="51"/>
      <c r="IR50" s="51"/>
      <c r="IS50" s="51"/>
      <c r="IT50" s="51"/>
      <c r="IU50" s="51"/>
      <c r="IV50" s="51"/>
    </row>
    <row r="51" spans="2:256" ht="14.25">
      <c r="B51" s="46"/>
      <c r="C51" s="46"/>
      <c r="IQ51" s="51"/>
      <c r="IR51" s="51"/>
      <c r="IS51" s="51"/>
      <c r="IT51" s="51"/>
      <c r="IU51" s="51"/>
      <c r="IV51" s="51"/>
    </row>
  </sheetData>
  <sheetProtection selectLockedCells="1" selectUnlockedCells="1"/>
  <mergeCells count="8">
    <mergeCell ref="A16:A18"/>
    <mergeCell ref="A19:A20"/>
    <mergeCell ref="A24:A25"/>
    <mergeCell ref="A26:A27"/>
    <mergeCell ref="F3:F6"/>
    <mergeCell ref="C4:C5"/>
    <mergeCell ref="D4:D7"/>
    <mergeCell ref="A12:A14"/>
  </mergeCells>
  <printOptions/>
  <pageMargins left="0" right="0" top="0.39375" bottom="0.39375" header="0" footer="0"/>
  <pageSetup firstPageNumber="1" useFirstPageNumber="1" horizontalDpi="300" verticalDpi="300" orientation="landscape" pageOrder="overThenDown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3" sqref="B3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29.625" style="0" customWidth="1"/>
    <col min="4" max="4" width="10.75390625" style="1" customWidth="1"/>
    <col min="5" max="5" width="10.75390625" style="2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3"/>
      <c r="E2" s="4"/>
      <c r="G2" s="5" t="s">
        <v>0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</row>
    <row r="3" spans="2:47" s="7" customFormat="1" ht="24">
      <c r="B3" s="8" t="s">
        <v>29</v>
      </c>
      <c r="C3" s="9"/>
      <c r="D3" s="10"/>
      <c r="E3" s="11"/>
      <c r="F3" s="63" t="s">
        <v>30</v>
      </c>
      <c r="G3" s="12" t="s">
        <v>3</v>
      </c>
      <c r="H3" s="13">
        <v>40</v>
      </c>
      <c r="I3" s="14">
        <v>14</v>
      </c>
      <c r="J3" s="13">
        <v>27</v>
      </c>
      <c r="K3" s="14">
        <v>31</v>
      </c>
      <c r="L3" s="56">
        <v>13.5</v>
      </c>
      <c r="M3" s="14">
        <v>31</v>
      </c>
      <c r="N3" s="13">
        <v>42</v>
      </c>
      <c r="O3" s="14">
        <v>34</v>
      </c>
      <c r="P3" s="13">
        <v>32</v>
      </c>
      <c r="Q3" s="14">
        <v>41</v>
      </c>
      <c r="R3" s="15">
        <v>41</v>
      </c>
      <c r="S3" s="16">
        <v>33</v>
      </c>
      <c r="T3" s="15">
        <v>29</v>
      </c>
      <c r="U3" s="16">
        <v>32</v>
      </c>
      <c r="V3" s="15">
        <v>22</v>
      </c>
      <c r="W3" s="16">
        <v>39</v>
      </c>
      <c r="X3" s="15">
        <v>27</v>
      </c>
      <c r="Y3" s="16">
        <v>37</v>
      </c>
      <c r="Z3" s="15">
        <v>7</v>
      </c>
      <c r="AA3" s="16">
        <v>41</v>
      </c>
      <c r="AB3" s="56">
        <v>39.5</v>
      </c>
      <c r="AC3" s="14">
        <v>9</v>
      </c>
      <c r="AD3" s="13">
        <v>37</v>
      </c>
      <c r="AE3" s="14">
        <v>41</v>
      </c>
      <c r="AF3" s="13">
        <v>30</v>
      </c>
      <c r="AG3" s="14">
        <v>31</v>
      </c>
      <c r="AH3" s="13">
        <v>7</v>
      </c>
      <c r="AI3" s="14">
        <v>42</v>
      </c>
      <c r="AJ3" s="56">
        <v>21.5</v>
      </c>
      <c r="AK3" s="14">
        <v>42</v>
      </c>
      <c r="AL3" s="15">
        <v>30</v>
      </c>
      <c r="AM3" s="16">
        <v>26</v>
      </c>
      <c r="AN3" s="57">
        <v>40.5</v>
      </c>
      <c r="AO3" s="16">
        <v>13</v>
      </c>
      <c r="AP3" s="15">
        <v>37</v>
      </c>
      <c r="AQ3" s="16">
        <v>22</v>
      </c>
      <c r="AR3" s="58">
        <v>40.5</v>
      </c>
      <c r="AS3" s="16">
        <v>33</v>
      </c>
      <c r="AT3" s="15">
        <v>14</v>
      </c>
      <c r="AU3" s="16">
        <v>34</v>
      </c>
    </row>
    <row r="4" spans="2:47" ht="28.5" customHeight="1">
      <c r="B4" s="17"/>
      <c r="C4" s="64" t="s">
        <v>72</v>
      </c>
      <c r="D4" s="65" t="s">
        <v>4</v>
      </c>
      <c r="E4" s="18"/>
      <c r="F4" s="63"/>
      <c r="G4" s="5" t="s">
        <v>5</v>
      </c>
      <c r="H4" s="19">
        <v>35</v>
      </c>
      <c r="I4" s="20">
        <v>15</v>
      </c>
      <c r="J4" s="19">
        <v>40</v>
      </c>
      <c r="K4" s="20">
        <v>40</v>
      </c>
      <c r="L4" s="19">
        <v>15</v>
      </c>
      <c r="M4" s="20">
        <v>25</v>
      </c>
      <c r="N4" s="19">
        <v>40</v>
      </c>
      <c r="O4" s="20">
        <v>25</v>
      </c>
      <c r="P4" s="19">
        <v>30</v>
      </c>
      <c r="Q4" s="20">
        <v>35</v>
      </c>
      <c r="R4" s="21">
        <v>40</v>
      </c>
      <c r="S4" s="22">
        <v>25</v>
      </c>
      <c r="T4" s="21">
        <v>35</v>
      </c>
      <c r="U4" s="22">
        <v>40</v>
      </c>
      <c r="V4" s="21">
        <v>15</v>
      </c>
      <c r="W4" s="22">
        <v>35</v>
      </c>
      <c r="X4" s="21">
        <v>20</v>
      </c>
      <c r="Y4" s="22">
        <v>35</v>
      </c>
      <c r="Z4" s="21">
        <v>20</v>
      </c>
      <c r="AA4" s="22">
        <v>40</v>
      </c>
      <c r="AB4" s="19">
        <v>40</v>
      </c>
      <c r="AC4" s="20">
        <v>20</v>
      </c>
      <c r="AD4" s="19">
        <v>25</v>
      </c>
      <c r="AE4" s="20">
        <v>40</v>
      </c>
      <c r="AF4" s="19">
        <v>35</v>
      </c>
      <c r="AG4" s="20">
        <v>40</v>
      </c>
      <c r="AH4" s="19">
        <v>20</v>
      </c>
      <c r="AI4" s="20">
        <v>35</v>
      </c>
      <c r="AJ4" s="19">
        <v>15</v>
      </c>
      <c r="AK4" s="20">
        <v>40</v>
      </c>
      <c r="AL4" s="21">
        <v>40</v>
      </c>
      <c r="AM4" s="22">
        <v>40</v>
      </c>
      <c r="AN4" s="21">
        <v>40</v>
      </c>
      <c r="AO4" s="22">
        <v>15</v>
      </c>
      <c r="AP4" s="21">
        <v>40</v>
      </c>
      <c r="AQ4" s="22">
        <v>15</v>
      </c>
      <c r="AR4" s="21">
        <v>40</v>
      </c>
      <c r="AS4" s="22">
        <v>30</v>
      </c>
      <c r="AT4" s="21">
        <v>15</v>
      </c>
      <c r="AU4" s="22">
        <v>25</v>
      </c>
    </row>
    <row r="5" spans="2:256" s="23" customFormat="1" ht="63.75" customHeight="1">
      <c r="B5" s="24" t="s">
        <v>6</v>
      </c>
      <c r="C5" s="64"/>
      <c r="D5" s="65"/>
      <c r="E5" s="24"/>
      <c r="F5" s="63"/>
      <c r="G5" s="25" t="s">
        <v>7</v>
      </c>
      <c r="H5" s="26"/>
      <c r="I5" s="26"/>
      <c r="J5" s="27" t="s">
        <v>8</v>
      </c>
      <c r="K5" s="27" t="s">
        <v>8</v>
      </c>
      <c r="L5" s="26"/>
      <c r="M5" s="26"/>
      <c r="N5" s="28"/>
      <c r="O5" s="28"/>
      <c r="P5" s="26"/>
      <c r="Q5" s="26"/>
      <c r="R5" s="26"/>
      <c r="S5" s="26"/>
      <c r="T5" s="28" t="s">
        <v>9</v>
      </c>
      <c r="U5" s="28" t="s">
        <v>9</v>
      </c>
      <c r="V5" s="27"/>
      <c r="W5" s="27"/>
      <c r="X5" s="26"/>
      <c r="Y5" s="26"/>
      <c r="Z5" s="26"/>
      <c r="AA5" s="26"/>
      <c r="AB5" s="26"/>
      <c r="AC5" s="26"/>
      <c r="AD5" s="26"/>
      <c r="AE5" s="26"/>
      <c r="AF5" s="26" t="s">
        <v>9</v>
      </c>
      <c r="AG5" s="26" t="s">
        <v>9</v>
      </c>
      <c r="AH5" s="26"/>
      <c r="AI5" s="26"/>
      <c r="AJ5" s="26"/>
      <c r="AK5" s="26"/>
      <c r="AL5" s="28" t="s">
        <v>8</v>
      </c>
      <c r="AM5" s="28" t="s">
        <v>8</v>
      </c>
      <c r="AN5" s="26"/>
      <c r="AO5" s="26"/>
      <c r="AP5" s="26"/>
      <c r="AQ5" s="26"/>
      <c r="AR5" s="28"/>
      <c r="AS5" s="28"/>
      <c r="AT5" s="26"/>
      <c r="AU5" s="26"/>
      <c r="IQ5"/>
      <c r="IR5"/>
      <c r="IS5"/>
      <c r="IT5"/>
      <c r="IU5"/>
      <c r="IV5"/>
    </row>
    <row r="6" spans="2:256" s="23" customFormat="1" ht="22.5" customHeight="1">
      <c r="B6" s="24"/>
      <c r="C6" s="24"/>
      <c r="D6" s="65"/>
      <c r="E6" s="24"/>
      <c r="F6" s="63"/>
      <c r="G6" s="25"/>
      <c r="H6" s="29"/>
      <c r="I6" s="30"/>
      <c r="J6" s="29"/>
      <c r="K6" s="30"/>
      <c r="L6" s="29"/>
      <c r="M6" s="30"/>
      <c r="N6" s="29"/>
      <c r="O6" s="30"/>
      <c r="P6" s="29"/>
      <c r="Q6" s="30"/>
      <c r="R6" s="31"/>
      <c r="S6" s="32"/>
      <c r="T6" s="31"/>
      <c r="U6" s="32"/>
      <c r="V6" s="31"/>
      <c r="W6" s="32"/>
      <c r="X6" s="31"/>
      <c r="Y6" s="32"/>
      <c r="Z6" s="31"/>
      <c r="AA6" s="32"/>
      <c r="AB6" s="29"/>
      <c r="AC6" s="30"/>
      <c r="AD6" s="29"/>
      <c r="AE6" s="30"/>
      <c r="AF6" s="29"/>
      <c r="AG6" s="30"/>
      <c r="AH6" s="29"/>
      <c r="AI6" s="30"/>
      <c r="AJ6" s="29"/>
      <c r="AK6" s="30"/>
      <c r="AL6" s="31"/>
      <c r="AM6" s="32"/>
      <c r="AN6" s="31"/>
      <c r="AO6" s="32"/>
      <c r="AP6" s="31"/>
      <c r="AQ6" s="32"/>
      <c r="AR6" s="31"/>
      <c r="AS6" s="32"/>
      <c r="AT6" s="31"/>
      <c r="AU6" s="32"/>
      <c r="IQ6"/>
      <c r="IR6"/>
      <c r="IS6"/>
      <c r="IT6"/>
      <c r="IU6"/>
      <c r="IV6"/>
    </row>
    <row r="7" spans="2:256" s="23" customFormat="1" ht="14.25">
      <c r="B7" s="33" t="s">
        <v>10</v>
      </c>
      <c r="C7" s="33" t="s">
        <v>11</v>
      </c>
      <c r="D7" s="65"/>
      <c r="E7" s="34" t="s">
        <v>12</v>
      </c>
      <c r="F7" s="33" t="s">
        <v>13</v>
      </c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IQ7"/>
      <c r="IR7"/>
      <c r="IS7"/>
      <c r="IT7"/>
      <c r="IU7"/>
      <c r="IV7"/>
    </row>
    <row r="8" spans="1:51" ht="15">
      <c r="A8" s="45">
        <v>1</v>
      </c>
      <c r="B8" s="39" t="s">
        <v>31</v>
      </c>
      <c r="C8" s="39" t="s">
        <v>46</v>
      </c>
      <c r="D8" s="40">
        <f aca="true" t="shared" si="0" ref="D8:D35">F8/$F$36</f>
        <v>1</v>
      </c>
      <c r="E8" s="5"/>
      <c r="F8" s="38">
        <f aca="true" t="shared" si="1" ref="F8:F35">SUM(AV8:AY8)</f>
        <v>72</v>
      </c>
      <c r="G8" s="38"/>
      <c r="H8" s="41">
        <v>2</v>
      </c>
      <c r="I8" s="42">
        <v>2</v>
      </c>
      <c r="J8" s="41">
        <v>2</v>
      </c>
      <c r="K8" s="42">
        <v>1</v>
      </c>
      <c r="L8" s="41">
        <v>2</v>
      </c>
      <c r="M8" s="42">
        <v>2</v>
      </c>
      <c r="N8" s="41">
        <v>2</v>
      </c>
      <c r="O8" s="42">
        <v>1</v>
      </c>
      <c r="P8" s="41">
        <v>2</v>
      </c>
      <c r="Q8" s="42">
        <v>2</v>
      </c>
      <c r="R8" s="43">
        <v>2</v>
      </c>
      <c r="S8" s="44">
        <v>1</v>
      </c>
      <c r="T8" s="43">
        <v>1</v>
      </c>
      <c r="U8" s="44">
        <v>2</v>
      </c>
      <c r="V8" s="43">
        <v>2</v>
      </c>
      <c r="W8" s="44">
        <v>2</v>
      </c>
      <c r="X8" s="43">
        <v>2</v>
      </c>
      <c r="Y8" s="44">
        <v>2</v>
      </c>
      <c r="Z8" s="43">
        <v>2</v>
      </c>
      <c r="AA8" s="44">
        <v>2</v>
      </c>
      <c r="AB8" s="41">
        <v>2</v>
      </c>
      <c r="AC8" s="42">
        <v>2</v>
      </c>
      <c r="AD8" s="41">
        <v>2</v>
      </c>
      <c r="AE8" s="42">
        <v>2</v>
      </c>
      <c r="AF8" s="41">
        <v>2</v>
      </c>
      <c r="AG8" s="42">
        <v>2</v>
      </c>
      <c r="AH8" s="41">
        <v>2</v>
      </c>
      <c r="AI8" s="42">
        <v>2</v>
      </c>
      <c r="AJ8" s="41">
        <v>2</v>
      </c>
      <c r="AK8" s="42">
        <v>2</v>
      </c>
      <c r="AL8" s="43">
        <v>2</v>
      </c>
      <c r="AM8" s="44">
        <v>1</v>
      </c>
      <c r="AN8" s="43">
        <v>1</v>
      </c>
      <c r="AO8" s="44">
        <v>1</v>
      </c>
      <c r="AP8" s="43">
        <v>2</v>
      </c>
      <c r="AQ8" s="44">
        <v>2</v>
      </c>
      <c r="AR8" s="43">
        <v>2</v>
      </c>
      <c r="AS8" s="44">
        <v>2</v>
      </c>
      <c r="AT8" s="43">
        <v>2</v>
      </c>
      <c r="AU8" s="44">
        <v>1</v>
      </c>
      <c r="AV8">
        <f aca="true" t="shared" si="2" ref="AV8:AV35">SUM(H8:Q8)</f>
        <v>18</v>
      </c>
      <c r="AW8">
        <f aca="true" t="shared" si="3" ref="AW8:AW35">SUM(R8:AA8)</f>
        <v>18</v>
      </c>
      <c r="AX8">
        <f aca="true" t="shared" si="4" ref="AX8:AX35">SUM(AB8:AK8)</f>
        <v>20</v>
      </c>
      <c r="AY8">
        <f aca="true" t="shared" si="5" ref="AY8:AY35">SUM(AL8:AU8)</f>
        <v>16</v>
      </c>
    </row>
    <row r="9" spans="1:51" ht="15">
      <c r="A9" s="45">
        <v>2</v>
      </c>
      <c r="B9" s="39" t="s">
        <v>35</v>
      </c>
      <c r="C9" s="39" t="s">
        <v>36</v>
      </c>
      <c r="D9" s="40">
        <f t="shared" si="0"/>
        <v>0.9583333333333334</v>
      </c>
      <c r="E9" s="5" t="s">
        <v>14</v>
      </c>
      <c r="F9" s="38">
        <f t="shared" si="1"/>
        <v>69</v>
      </c>
      <c r="G9" s="38"/>
      <c r="H9" s="41">
        <v>1</v>
      </c>
      <c r="I9" s="42">
        <v>2</v>
      </c>
      <c r="J9" s="41">
        <v>2</v>
      </c>
      <c r="K9" s="42">
        <v>2</v>
      </c>
      <c r="L9" s="41">
        <v>1</v>
      </c>
      <c r="M9" s="42">
        <v>2</v>
      </c>
      <c r="N9" s="41">
        <v>2</v>
      </c>
      <c r="O9" s="42">
        <v>1</v>
      </c>
      <c r="P9" s="41">
        <v>2</v>
      </c>
      <c r="Q9" s="42">
        <v>2</v>
      </c>
      <c r="R9" s="43">
        <v>1</v>
      </c>
      <c r="S9" s="44">
        <v>1</v>
      </c>
      <c r="T9" s="43">
        <v>2</v>
      </c>
      <c r="U9" s="44">
        <v>1</v>
      </c>
      <c r="V9" s="43">
        <v>2</v>
      </c>
      <c r="W9" s="44">
        <v>2</v>
      </c>
      <c r="X9" s="43">
        <v>2</v>
      </c>
      <c r="Y9" s="44">
        <v>2</v>
      </c>
      <c r="Z9" s="43">
        <v>2</v>
      </c>
      <c r="AA9" s="44">
        <v>1</v>
      </c>
      <c r="AB9" s="41">
        <v>2</v>
      </c>
      <c r="AC9" s="42">
        <v>2</v>
      </c>
      <c r="AD9" s="41">
        <v>2</v>
      </c>
      <c r="AE9" s="42">
        <v>1</v>
      </c>
      <c r="AF9" s="41">
        <v>2</v>
      </c>
      <c r="AG9" s="42">
        <v>2</v>
      </c>
      <c r="AH9" s="41">
        <v>2</v>
      </c>
      <c r="AI9" s="42">
        <v>2</v>
      </c>
      <c r="AJ9" s="41">
        <v>2</v>
      </c>
      <c r="AK9" s="42">
        <v>2</v>
      </c>
      <c r="AL9" s="43">
        <v>2</v>
      </c>
      <c r="AM9" s="44">
        <v>2</v>
      </c>
      <c r="AN9" s="43">
        <v>2</v>
      </c>
      <c r="AO9" s="44">
        <v>2</v>
      </c>
      <c r="AP9" s="43">
        <v>2</v>
      </c>
      <c r="AQ9" s="44">
        <v>1</v>
      </c>
      <c r="AR9" s="43">
        <v>1</v>
      </c>
      <c r="AS9" s="44">
        <v>2</v>
      </c>
      <c r="AT9" s="43">
        <v>1</v>
      </c>
      <c r="AU9" s="44">
        <v>2</v>
      </c>
      <c r="AV9">
        <f t="shared" si="2"/>
        <v>17</v>
      </c>
      <c r="AW9">
        <f t="shared" si="3"/>
        <v>16</v>
      </c>
      <c r="AX9">
        <f t="shared" si="4"/>
        <v>19</v>
      </c>
      <c r="AY9">
        <f t="shared" si="5"/>
        <v>17</v>
      </c>
    </row>
    <row r="10" spans="1:51" ht="15">
      <c r="A10" s="45">
        <v>3</v>
      </c>
      <c r="B10" s="39" t="s">
        <v>37</v>
      </c>
      <c r="C10" s="39" t="s">
        <v>92</v>
      </c>
      <c r="D10" s="40">
        <f t="shared" si="0"/>
        <v>0.9583333333333334</v>
      </c>
      <c r="E10" s="5" t="s">
        <v>14</v>
      </c>
      <c r="F10" s="38">
        <f t="shared" si="1"/>
        <v>69</v>
      </c>
      <c r="G10" s="38"/>
      <c r="H10" s="41">
        <v>2</v>
      </c>
      <c r="I10" s="42">
        <v>1</v>
      </c>
      <c r="J10" s="41">
        <v>1</v>
      </c>
      <c r="K10" s="42">
        <v>1</v>
      </c>
      <c r="L10" s="41">
        <v>2</v>
      </c>
      <c r="M10" s="42">
        <v>1</v>
      </c>
      <c r="N10" s="41">
        <v>2</v>
      </c>
      <c r="O10" s="42">
        <v>2</v>
      </c>
      <c r="P10" s="41">
        <v>2</v>
      </c>
      <c r="Q10" s="42">
        <v>2</v>
      </c>
      <c r="R10" s="43">
        <v>2</v>
      </c>
      <c r="S10" s="44">
        <v>1</v>
      </c>
      <c r="T10" s="43">
        <v>2</v>
      </c>
      <c r="U10" s="44">
        <v>1</v>
      </c>
      <c r="V10" s="43">
        <v>2</v>
      </c>
      <c r="W10" s="44">
        <v>2</v>
      </c>
      <c r="X10" s="43">
        <v>2</v>
      </c>
      <c r="Y10" s="44">
        <v>2</v>
      </c>
      <c r="Z10" s="43">
        <v>2</v>
      </c>
      <c r="AA10" s="44">
        <v>2</v>
      </c>
      <c r="AB10" s="41">
        <v>2</v>
      </c>
      <c r="AC10" s="42">
        <v>2</v>
      </c>
      <c r="AD10" s="41">
        <v>2</v>
      </c>
      <c r="AE10" s="42">
        <v>2</v>
      </c>
      <c r="AF10" s="41">
        <v>2</v>
      </c>
      <c r="AG10" s="42">
        <v>2</v>
      </c>
      <c r="AH10" s="41">
        <v>2</v>
      </c>
      <c r="AI10" s="42">
        <v>2</v>
      </c>
      <c r="AJ10" s="41">
        <v>2</v>
      </c>
      <c r="AK10" s="42">
        <v>2</v>
      </c>
      <c r="AL10" s="43">
        <v>1</v>
      </c>
      <c r="AM10" s="44">
        <v>1</v>
      </c>
      <c r="AN10" s="43">
        <v>1</v>
      </c>
      <c r="AO10" s="44">
        <v>2</v>
      </c>
      <c r="AP10" s="43">
        <v>2</v>
      </c>
      <c r="AQ10" s="44">
        <v>2</v>
      </c>
      <c r="AR10" s="43">
        <v>1</v>
      </c>
      <c r="AS10" s="44">
        <v>2</v>
      </c>
      <c r="AT10" s="43">
        <v>2</v>
      </c>
      <c r="AU10" s="44">
        <v>1</v>
      </c>
      <c r="AV10">
        <f t="shared" si="2"/>
        <v>16</v>
      </c>
      <c r="AW10">
        <f t="shared" si="3"/>
        <v>18</v>
      </c>
      <c r="AX10">
        <f t="shared" si="4"/>
        <v>20</v>
      </c>
      <c r="AY10">
        <f t="shared" si="5"/>
        <v>15</v>
      </c>
    </row>
    <row r="11" spans="1:51" ht="15">
      <c r="A11" s="45">
        <v>4</v>
      </c>
      <c r="B11" s="39" t="s">
        <v>31</v>
      </c>
      <c r="C11" s="39" t="s">
        <v>32</v>
      </c>
      <c r="D11" s="40">
        <f t="shared" si="0"/>
        <v>0.9583333333333334</v>
      </c>
      <c r="E11" s="5" t="s">
        <v>14</v>
      </c>
      <c r="F11" s="38">
        <f t="shared" si="1"/>
        <v>69</v>
      </c>
      <c r="G11" s="38"/>
      <c r="H11" s="41">
        <v>2</v>
      </c>
      <c r="I11" s="42">
        <v>2</v>
      </c>
      <c r="J11" s="41">
        <v>1</v>
      </c>
      <c r="K11" s="42">
        <v>2</v>
      </c>
      <c r="L11" s="41">
        <v>2</v>
      </c>
      <c r="M11" s="42">
        <v>2</v>
      </c>
      <c r="N11" s="41">
        <v>2</v>
      </c>
      <c r="O11" s="42">
        <v>2</v>
      </c>
      <c r="P11" s="41">
        <v>2</v>
      </c>
      <c r="Q11" s="42">
        <v>2</v>
      </c>
      <c r="R11" s="43">
        <v>2</v>
      </c>
      <c r="S11" s="44">
        <v>1</v>
      </c>
      <c r="T11" s="43">
        <v>2</v>
      </c>
      <c r="U11" s="44">
        <v>2</v>
      </c>
      <c r="V11" s="43">
        <v>2</v>
      </c>
      <c r="W11" s="44">
        <v>2</v>
      </c>
      <c r="X11" s="43">
        <v>2</v>
      </c>
      <c r="Y11" s="44">
        <v>1</v>
      </c>
      <c r="Z11" s="43">
        <v>2</v>
      </c>
      <c r="AA11" s="44">
        <v>2</v>
      </c>
      <c r="AB11" s="41">
        <v>2</v>
      </c>
      <c r="AC11" s="42">
        <v>2</v>
      </c>
      <c r="AD11" s="41">
        <v>1</v>
      </c>
      <c r="AE11" s="42">
        <v>1</v>
      </c>
      <c r="AF11" s="41">
        <v>2</v>
      </c>
      <c r="AG11" s="42">
        <v>2</v>
      </c>
      <c r="AH11" s="41">
        <v>2</v>
      </c>
      <c r="AI11" s="42">
        <v>1</v>
      </c>
      <c r="AJ11" s="41">
        <v>2</v>
      </c>
      <c r="AK11" s="42">
        <v>2</v>
      </c>
      <c r="AL11" s="43">
        <v>1</v>
      </c>
      <c r="AM11" s="44">
        <v>2</v>
      </c>
      <c r="AN11" s="43">
        <v>1</v>
      </c>
      <c r="AO11" s="44">
        <v>2</v>
      </c>
      <c r="AP11" s="43">
        <v>2</v>
      </c>
      <c r="AQ11" s="44">
        <v>2</v>
      </c>
      <c r="AR11" s="43">
        <v>1</v>
      </c>
      <c r="AS11" s="44">
        <v>1</v>
      </c>
      <c r="AT11" s="43">
        <v>1</v>
      </c>
      <c r="AU11" s="44">
        <v>2</v>
      </c>
      <c r="AV11">
        <f t="shared" si="2"/>
        <v>19</v>
      </c>
      <c r="AW11">
        <f t="shared" si="3"/>
        <v>18</v>
      </c>
      <c r="AX11">
        <f t="shared" si="4"/>
        <v>17</v>
      </c>
      <c r="AY11">
        <f t="shared" si="5"/>
        <v>15</v>
      </c>
    </row>
    <row r="12" spans="1:51" ht="15">
      <c r="A12" s="60">
        <v>5</v>
      </c>
      <c r="B12" s="39" t="s">
        <v>41</v>
      </c>
      <c r="C12" s="39" t="s">
        <v>42</v>
      </c>
      <c r="D12" s="40">
        <f t="shared" si="0"/>
        <v>0.9444444444444444</v>
      </c>
      <c r="E12" s="5"/>
      <c r="F12" s="5">
        <f t="shared" si="1"/>
        <v>68</v>
      </c>
      <c r="G12" s="38"/>
      <c r="H12" s="41">
        <v>2</v>
      </c>
      <c r="I12" s="42">
        <v>2</v>
      </c>
      <c r="J12" s="41">
        <v>2</v>
      </c>
      <c r="K12" s="42">
        <v>1</v>
      </c>
      <c r="L12" s="41">
        <v>2</v>
      </c>
      <c r="M12" s="42">
        <v>2</v>
      </c>
      <c r="N12" s="41">
        <v>2</v>
      </c>
      <c r="O12" s="42">
        <v>2</v>
      </c>
      <c r="P12" s="41">
        <v>2</v>
      </c>
      <c r="Q12" s="42">
        <v>2</v>
      </c>
      <c r="R12" s="43">
        <v>2</v>
      </c>
      <c r="S12" s="44">
        <v>1</v>
      </c>
      <c r="T12" s="43">
        <v>2</v>
      </c>
      <c r="U12" s="44">
        <v>1</v>
      </c>
      <c r="V12" s="43">
        <v>2</v>
      </c>
      <c r="W12" s="44">
        <v>2</v>
      </c>
      <c r="X12" s="43">
        <v>1</v>
      </c>
      <c r="Y12" s="44">
        <v>2</v>
      </c>
      <c r="Z12" s="43">
        <v>2</v>
      </c>
      <c r="AA12" s="44">
        <v>2</v>
      </c>
      <c r="AB12" s="41">
        <v>2</v>
      </c>
      <c r="AC12" s="42">
        <v>2</v>
      </c>
      <c r="AD12" s="41">
        <v>2</v>
      </c>
      <c r="AE12" s="42">
        <v>1</v>
      </c>
      <c r="AF12" s="41">
        <v>0</v>
      </c>
      <c r="AG12" s="42">
        <v>1</v>
      </c>
      <c r="AH12" s="41">
        <v>2</v>
      </c>
      <c r="AI12" s="42">
        <v>1</v>
      </c>
      <c r="AJ12" s="41">
        <v>1</v>
      </c>
      <c r="AK12" s="42">
        <v>2</v>
      </c>
      <c r="AL12" s="43">
        <v>2</v>
      </c>
      <c r="AM12" s="44">
        <v>1</v>
      </c>
      <c r="AN12" s="43">
        <v>2</v>
      </c>
      <c r="AO12" s="44">
        <v>2</v>
      </c>
      <c r="AP12" s="43">
        <v>2</v>
      </c>
      <c r="AQ12" s="44">
        <v>2</v>
      </c>
      <c r="AR12" s="43">
        <v>1</v>
      </c>
      <c r="AS12" s="44">
        <v>2</v>
      </c>
      <c r="AT12" s="43">
        <v>2</v>
      </c>
      <c r="AU12" s="44">
        <v>2</v>
      </c>
      <c r="AV12">
        <f t="shared" si="2"/>
        <v>19</v>
      </c>
      <c r="AW12">
        <f t="shared" si="3"/>
        <v>17</v>
      </c>
      <c r="AX12">
        <f t="shared" si="4"/>
        <v>14</v>
      </c>
      <c r="AY12">
        <f t="shared" si="5"/>
        <v>18</v>
      </c>
    </row>
    <row r="13" spans="1:51" ht="15">
      <c r="A13" s="62"/>
      <c r="B13" s="39" t="s">
        <v>37</v>
      </c>
      <c r="C13" s="39" t="s">
        <v>93</v>
      </c>
      <c r="D13" s="40">
        <f t="shared" si="0"/>
        <v>0.9444444444444444</v>
      </c>
      <c r="E13" s="5"/>
      <c r="F13" s="38">
        <f t="shared" si="1"/>
        <v>68</v>
      </c>
      <c r="G13" s="38"/>
      <c r="H13" s="41">
        <v>2</v>
      </c>
      <c r="I13" s="42">
        <v>2</v>
      </c>
      <c r="J13" s="41">
        <v>1</v>
      </c>
      <c r="K13" s="42">
        <v>1</v>
      </c>
      <c r="L13" s="41">
        <v>1</v>
      </c>
      <c r="M13" s="42">
        <v>2</v>
      </c>
      <c r="N13" s="41">
        <v>2</v>
      </c>
      <c r="O13" s="42">
        <v>2</v>
      </c>
      <c r="P13" s="41">
        <v>2</v>
      </c>
      <c r="Q13" s="42">
        <v>2</v>
      </c>
      <c r="R13" s="43">
        <v>2</v>
      </c>
      <c r="S13" s="44">
        <v>2</v>
      </c>
      <c r="T13" s="43">
        <v>1</v>
      </c>
      <c r="U13" s="44">
        <v>2</v>
      </c>
      <c r="V13" s="43">
        <v>2</v>
      </c>
      <c r="W13" s="44">
        <v>2</v>
      </c>
      <c r="X13" s="43">
        <v>1</v>
      </c>
      <c r="Y13" s="44">
        <v>2</v>
      </c>
      <c r="Z13" s="43">
        <v>2</v>
      </c>
      <c r="AA13" s="44">
        <v>1</v>
      </c>
      <c r="AB13" s="41">
        <v>2</v>
      </c>
      <c r="AC13" s="42">
        <v>2</v>
      </c>
      <c r="AD13" s="41">
        <v>2</v>
      </c>
      <c r="AE13" s="42">
        <v>2</v>
      </c>
      <c r="AF13" s="41">
        <v>1</v>
      </c>
      <c r="AG13" s="42">
        <v>1</v>
      </c>
      <c r="AH13" s="41">
        <v>2</v>
      </c>
      <c r="AI13" s="42">
        <v>1</v>
      </c>
      <c r="AJ13" s="41">
        <v>2</v>
      </c>
      <c r="AK13" s="42">
        <v>2</v>
      </c>
      <c r="AL13" s="43">
        <v>1</v>
      </c>
      <c r="AM13" s="44">
        <v>2</v>
      </c>
      <c r="AN13" s="43">
        <v>2</v>
      </c>
      <c r="AO13" s="44">
        <v>1</v>
      </c>
      <c r="AP13" s="43">
        <v>2</v>
      </c>
      <c r="AQ13" s="44">
        <v>2</v>
      </c>
      <c r="AR13" s="43">
        <v>2</v>
      </c>
      <c r="AS13" s="44">
        <v>2</v>
      </c>
      <c r="AT13" s="43">
        <v>1</v>
      </c>
      <c r="AU13" s="44">
        <v>2</v>
      </c>
      <c r="AV13">
        <f t="shared" si="2"/>
        <v>17</v>
      </c>
      <c r="AW13">
        <f t="shared" si="3"/>
        <v>17</v>
      </c>
      <c r="AX13">
        <f t="shared" si="4"/>
        <v>17</v>
      </c>
      <c r="AY13">
        <f t="shared" si="5"/>
        <v>17</v>
      </c>
    </row>
    <row r="14" spans="1:51" ht="15">
      <c r="A14" s="60">
        <v>7</v>
      </c>
      <c r="B14" s="39" t="s">
        <v>54</v>
      </c>
      <c r="C14" s="39" t="s">
        <v>55</v>
      </c>
      <c r="D14" s="40">
        <f t="shared" si="0"/>
        <v>0.9305555555555556</v>
      </c>
      <c r="E14" s="5"/>
      <c r="F14" s="38">
        <f t="shared" si="1"/>
        <v>67</v>
      </c>
      <c r="G14" s="38"/>
      <c r="H14" s="41">
        <v>2</v>
      </c>
      <c r="I14" s="42">
        <v>2</v>
      </c>
      <c r="J14" s="41">
        <v>1</v>
      </c>
      <c r="K14" s="42">
        <v>2</v>
      </c>
      <c r="L14" s="41">
        <v>2</v>
      </c>
      <c r="M14" s="42">
        <v>1</v>
      </c>
      <c r="N14" s="41">
        <v>2</v>
      </c>
      <c r="O14" s="42">
        <v>2</v>
      </c>
      <c r="P14" s="41">
        <v>1</v>
      </c>
      <c r="Q14" s="42">
        <v>1</v>
      </c>
      <c r="R14" s="43">
        <v>1</v>
      </c>
      <c r="S14" s="44">
        <v>2</v>
      </c>
      <c r="T14" s="43">
        <v>2</v>
      </c>
      <c r="U14" s="44">
        <v>2</v>
      </c>
      <c r="V14" s="43">
        <v>1</v>
      </c>
      <c r="W14" s="44">
        <v>2</v>
      </c>
      <c r="X14" s="43">
        <v>2</v>
      </c>
      <c r="Y14" s="44">
        <v>1</v>
      </c>
      <c r="Z14" s="43">
        <v>2</v>
      </c>
      <c r="AA14" s="44">
        <v>1</v>
      </c>
      <c r="AB14" s="41">
        <v>2</v>
      </c>
      <c r="AC14" s="42">
        <v>2</v>
      </c>
      <c r="AD14" s="41">
        <v>1</v>
      </c>
      <c r="AE14" s="42">
        <v>2</v>
      </c>
      <c r="AF14" s="41">
        <v>1</v>
      </c>
      <c r="AG14" s="42">
        <v>1</v>
      </c>
      <c r="AH14" s="41">
        <v>2</v>
      </c>
      <c r="AI14" s="42">
        <v>2</v>
      </c>
      <c r="AJ14" s="41">
        <v>2</v>
      </c>
      <c r="AK14" s="42">
        <v>2</v>
      </c>
      <c r="AL14" s="43">
        <v>1</v>
      </c>
      <c r="AM14" s="44">
        <v>2</v>
      </c>
      <c r="AN14" s="43">
        <v>2</v>
      </c>
      <c r="AO14" s="44">
        <v>2</v>
      </c>
      <c r="AP14" s="43">
        <v>2</v>
      </c>
      <c r="AQ14" s="44">
        <v>2</v>
      </c>
      <c r="AR14" s="43">
        <v>1</v>
      </c>
      <c r="AS14" s="44">
        <v>2</v>
      </c>
      <c r="AT14" s="43">
        <v>2</v>
      </c>
      <c r="AU14" s="44">
        <v>2</v>
      </c>
      <c r="AV14">
        <f t="shared" si="2"/>
        <v>16</v>
      </c>
      <c r="AW14">
        <f t="shared" si="3"/>
        <v>16</v>
      </c>
      <c r="AX14">
        <f t="shared" si="4"/>
        <v>17</v>
      </c>
      <c r="AY14">
        <f t="shared" si="5"/>
        <v>18</v>
      </c>
    </row>
    <row r="15" spans="1:51" ht="15">
      <c r="A15" s="61"/>
      <c r="B15" s="39" t="s">
        <v>94</v>
      </c>
      <c r="C15" s="39" t="s">
        <v>95</v>
      </c>
      <c r="D15" s="40">
        <f t="shared" si="0"/>
        <v>0.9305555555555556</v>
      </c>
      <c r="E15" s="5"/>
      <c r="F15" s="38">
        <f t="shared" si="1"/>
        <v>67</v>
      </c>
      <c r="G15" s="38"/>
      <c r="H15" s="41">
        <v>2</v>
      </c>
      <c r="I15" s="42">
        <v>2</v>
      </c>
      <c r="J15" s="41">
        <v>1</v>
      </c>
      <c r="K15" s="42">
        <v>2</v>
      </c>
      <c r="L15" s="41">
        <v>2</v>
      </c>
      <c r="M15" s="42">
        <v>2</v>
      </c>
      <c r="N15" s="41">
        <v>2</v>
      </c>
      <c r="O15" s="42">
        <v>1</v>
      </c>
      <c r="P15" s="41">
        <v>1</v>
      </c>
      <c r="Q15" s="42">
        <v>1</v>
      </c>
      <c r="R15" s="43">
        <v>1</v>
      </c>
      <c r="S15" s="44">
        <v>1</v>
      </c>
      <c r="T15" s="43">
        <v>1</v>
      </c>
      <c r="U15" s="44">
        <v>1</v>
      </c>
      <c r="V15" s="43">
        <v>2</v>
      </c>
      <c r="W15" s="44">
        <v>1</v>
      </c>
      <c r="X15" s="43">
        <v>2</v>
      </c>
      <c r="Y15" s="44">
        <v>1</v>
      </c>
      <c r="Z15" s="43">
        <v>2</v>
      </c>
      <c r="AA15" s="44">
        <v>1</v>
      </c>
      <c r="AB15" s="41">
        <v>2</v>
      </c>
      <c r="AC15" s="42">
        <v>2</v>
      </c>
      <c r="AD15" s="41">
        <v>2</v>
      </c>
      <c r="AE15" s="42">
        <v>2</v>
      </c>
      <c r="AF15" s="41">
        <v>2</v>
      </c>
      <c r="AG15" s="42">
        <v>2</v>
      </c>
      <c r="AH15" s="41">
        <v>2</v>
      </c>
      <c r="AI15" s="42">
        <v>2</v>
      </c>
      <c r="AJ15" s="41">
        <v>2</v>
      </c>
      <c r="AK15" s="42">
        <v>2</v>
      </c>
      <c r="AL15" s="43">
        <v>1</v>
      </c>
      <c r="AM15" s="44">
        <v>2</v>
      </c>
      <c r="AN15" s="43">
        <v>2</v>
      </c>
      <c r="AO15" s="44">
        <v>2</v>
      </c>
      <c r="AP15" s="43">
        <v>2</v>
      </c>
      <c r="AQ15" s="44">
        <v>2</v>
      </c>
      <c r="AR15" s="43">
        <v>1</v>
      </c>
      <c r="AS15" s="44">
        <v>2</v>
      </c>
      <c r="AT15" s="43">
        <v>2</v>
      </c>
      <c r="AU15" s="44">
        <v>2</v>
      </c>
      <c r="AV15">
        <f t="shared" si="2"/>
        <v>16</v>
      </c>
      <c r="AW15">
        <f t="shared" si="3"/>
        <v>13</v>
      </c>
      <c r="AX15">
        <f t="shared" si="4"/>
        <v>20</v>
      </c>
      <c r="AY15">
        <f t="shared" si="5"/>
        <v>18</v>
      </c>
    </row>
    <row r="16" spans="1:51" ht="15">
      <c r="A16" s="62"/>
      <c r="B16" s="39" t="s">
        <v>31</v>
      </c>
      <c r="C16" s="39" t="s">
        <v>96</v>
      </c>
      <c r="D16" s="40">
        <f t="shared" si="0"/>
        <v>0.9305555555555556</v>
      </c>
      <c r="E16" s="5"/>
      <c r="F16" s="38">
        <f t="shared" si="1"/>
        <v>67</v>
      </c>
      <c r="G16" s="38"/>
      <c r="H16" s="41">
        <v>1</v>
      </c>
      <c r="I16" s="42">
        <v>2</v>
      </c>
      <c r="J16" s="41">
        <v>2</v>
      </c>
      <c r="K16" s="42">
        <v>0</v>
      </c>
      <c r="L16" s="41">
        <v>1</v>
      </c>
      <c r="M16" s="42">
        <v>2</v>
      </c>
      <c r="N16" s="41">
        <v>2</v>
      </c>
      <c r="O16" s="42">
        <v>2</v>
      </c>
      <c r="P16" s="41">
        <v>2</v>
      </c>
      <c r="Q16" s="42">
        <v>2</v>
      </c>
      <c r="R16" s="43">
        <v>2</v>
      </c>
      <c r="S16" s="44">
        <v>1</v>
      </c>
      <c r="T16" s="43">
        <v>1</v>
      </c>
      <c r="U16" s="44">
        <v>2</v>
      </c>
      <c r="V16" s="43">
        <v>1</v>
      </c>
      <c r="W16" s="44">
        <v>1</v>
      </c>
      <c r="X16" s="43">
        <v>2</v>
      </c>
      <c r="Y16" s="44">
        <v>1</v>
      </c>
      <c r="Z16" s="43">
        <v>1</v>
      </c>
      <c r="AA16" s="44">
        <v>2</v>
      </c>
      <c r="AB16" s="41">
        <v>2</v>
      </c>
      <c r="AC16" s="42">
        <v>2</v>
      </c>
      <c r="AD16" s="41">
        <v>2</v>
      </c>
      <c r="AE16" s="42">
        <v>2</v>
      </c>
      <c r="AF16" s="41">
        <v>1</v>
      </c>
      <c r="AG16" s="42">
        <v>2</v>
      </c>
      <c r="AH16" s="41">
        <v>1</v>
      </c>
      <c r="AI16" s="42">
        <v>2</v>
      </c>
      <c r="AJ16" s="41">
        <v>2</v>
      </c>
      <c r="AK16" s="42">
        <v>2</v>
      </c>
      <c r="AL16" s="43">
        <v>1</v>
      </c>
      <c r="AM16" s="44">
        <v>2</v>
      </c>
      <c r="AN16" s="43">
        <v>2</v>
      </c>
      <c r="AO16" s="44">
        <v>2</v>
      </c>
      <c r="AP16" s="43">
        <v>2</v>
      </c>
      <c r="AQ16" s="44">
        <v>2</v>
      </c>
      <c r="AR16" s="43">
        <v>2</v>
      </c>
      <c r="AS16" s="44">
        <v>2</v>
      </c>
      <c r="AT16" s="43">
        <v>2</v>
      </c>
      <c r="AU16" s="44">
        <v>2</v>
      </c>
      <c r="AV16">
        <f t="shared" si="2"/>
        <v>16</v>
      </c>
      <c r="AW16">
        <f t="shared" si="3"/>
        <v>14</v>
      </c>
      <c r="AX16">
        <f t="shared" si="4"/>
        <v>18</v>
      </c>
      <c r="AY16">
        <f t="shared" si="5"/>
        <v>19</v>
      </c>
    </row>
    <row r="17" spans="1:51" ht="15">
      <c r="A17" s="60">
        <v>10</v>
      </c>
      <c r="B17" s="39" t="s">
        <v>43</v>
      </c>
      <c r="C17" s="39" t="s">
        <v>44</v>
      </c>
      <c r="D17" s="40">
        <f t="shared" si="0"/>
        <v>0.9166666666666666</v>
      </c>
      <c r="E17" s="5"/>
      <c r="F17" s="38">
        <f t="shared" si="1"/>
        <v>66</v>
      </c>
      <c r="G17" s="38"/>
      <c r="H17" s="41">
        <v>2</v>
      </c>
      <c r="I17" s="42">
        <v>2</v>
      </c>
      <c r="J17" s="41">
        <v>2</v>
      </c>
      <c r="K17" s="42">
        <v>2</v>
      </c>
      <c r="L17" s="41">
        <v>2</v>
      </c>
      <c r="M17" s="42">
        <v>2</v>
      </c>
      <c r="N17" s="41">
        <v>2</v>
      </c>
      <c r="O17" s="42">
        <v>1</v>
      </c>
      <c r="P17" s="41">
        <v>2</v>
      </c>
      <c r="Q17" s="42">
        <v>1</v>
      </c>
      <c r="R17" s="43">
        <v>1</v>
      </c>
      <c r="S17" s="44">
        <v>1</v>
      </c>
      <c r="T17" s="43">
        <v>2</v>
      </c>
      <c r="U17" s="44">
        <v>2</v>
      </c>
      <c r="V17" s="43">
        <v>1</v>
      </c>
      <c r="W17" s="44">
        <v>2</v>
      </c>
      <c r="X17" s="43">
        <v>1</v>
      </c>
      <c r="Y17" s="44">
        <v>1</v>
      </c>
      <c r="Z17" s="43">
        <v>2</v>
      </c>
      <c r="AA17" s="44">
        <v>1</v>
      </c>
      <c r="AB17" s="41">
        <v>2</v>
      </c>
      <c r="AC17" s="42">
        <v>2</v>
      </c>
      <c r="AD17" s="41">
        <v>2</v>
      </c>
      <c r="AE17" s="42">
        <v>1</v>
      </c>
      <c r="AF17" s="41">
        <v>2</v>
      </c>
      <c r="AG17" s="42">
        <v>2</v>
      </c>
      <c r="AH17" s="41">
        <v>2</v>
      </c>
      <c r="AI17" s="42">
        <v>2</v>
      </c>
      <c r="AJ17" s="41">
        <v>2</v>
      </c>
      <c r="AK17" s="42">
        <v>2</v>
      </c>
      <c r="AL17" s="43">
        <v>1</v>
      </c>
      <c r="AM17" s="44">
        <v>1</v>
      </c>
      <c r="AN17" s="43">
        <v>1</v>
      </c>
      <c r="AO17" s="44">
        <v>2</v>
      </c>
      <c r="AP17" s="43">
        <v>1</v>
      </c>
      <c r="AQ17" s="44">
        <v>2</v>
      </c>
      <c r="AR17" s="43">
        <v>2</v>
      </c>
      <c r="AS17" s="44">
        <v>1</v>
      </c>
      <c r="AT17" s="43">
        <v>2</v>
      </c>
      <c r="AU17" s="44">
        <v>2</v>
      </c>
      <c r="AV17">
        <f t="shared" si="2"/>
        <v>18</v>
      </c>
      <c r="AW17">
        <f t="shared" si="3"/>
        <v>14</v>
      </c>
      <c r="AX17">
        <f t="shared" si="4"/>
        <v>19</v>
      </c>
      <c r="AY17">
        <f t="shared" si="5"/>
        <v>15</v>
      </c>
    </row>
    <row r="18" spans="1:51" ht="15">
      <c r="A18" s="61"/>
      <c r="B18" s="39" t="s">
        <v>47</v>
      </c>
      <c r="C18" s="39" t="s">
        <v>48</v>
      </c>
      <c r="D18" s="40">
        <f t="shared" si="0"/>
        <v>0.9166666666666666</v>
      </c>
      <c r="E18" s="5"/>
      <c r="F18" s="5">
        <f t="shared" si="1"/>
        <v>66</v>
      </c>
      <c r="G18" s="38"/>
      <c r="H18" s="41">
        <v>2</v>
      </c>
      <c r="I18" s="42">
        <v>1</v>
      </c>
      <c r="J18" s="41">
        <v>2</v>
      </c>
      <c r="K18" s="42">
        <v>1</v>
      </c>
      <c r="L18" s="41">
        <v>2</v>
      </c>
      <c r="M18" s="42">
        <v>1</v>
      </c>
      <c r="N18" s="41">
        <v>2</v>
      </c>
      <c r="O18" s="42">
        <v>2</v>
      </c>
      <c r="P18" s="41">
        <v>2</v>
      </c>
      <c r="Q18" s="42">
        <v>1</v>
      </c>
      <c r="R18" s="43">
        <v>1</v>
      </c>
      <c r="S18" s="44">
        <v>1</v>
      </c>
      <c r="T18" s="43">
        <v>2</v>
      </c>
      <c r="U18" s="44">
        <v>2</v>
      </c>
      <c r="V18" s="43">
        <v>2</v>
      </c>
      <c r="W18" s="44">
        <v>2</v>
      </c>
      <c r="X18" s="43">
        <v>2</v>
      </c>
      <c r="Y18" s="44">
        <v>2</v>
      </c>
      <c r="Z18" s="43">
        <v>2</v>
      </c>
      <c r="AA18" s="44">
        <v>2</v>
      </c>
      <c r="AB18" s="41">
        <v>2</v>
      </c>
      <c r="AC18" s="42">
        <v>2</v>
      </c>
      <c r="AD18" s="41">
        <v>2</v>
      </c>
      <c r="AE18" s="42">
        <v>1</v>
      </c>
      <c r="AF18" s="41">
        <v>2</v>
      </c>
      <c r="AG18" s="42">
        <v>2</v>
      </c>
      <c r="AH18" s="41">
        <v>1</v>
      </c>
      <c r="AI18" s="42">
        <v>2</v>
      </c>
      <c r="AJ18" s="41">
        <v>2</v>
      </c>
      <c r="AK18" s="42">
        <v>1</v>
      </c>
      <c r="AL18" s="43">
        <v>2</v>
      </c>
      <c r="AM18" s="44">
        <v>2</v>
      </c>
      <c r="AN18" s="43">
        <v>1</v>
      </c>
      <c r="AO18" s="44">
        <v>1</v>
      </c>
      <c r="AP18" s="43">
        <v>1</v>
      </c>
      <c r="AQ18" s="44">
        <v>2</v>
      </c>
      <c r="AR18" s="43">
        <v>2</v>
      </c>
      <c r="AS18" s="44">
        <v>2</v>
      </c>
      <c r="AT18" s="43">
        <v>1</v>
      </c>
      <c r="AU18" s="44">
        <v>1</v>
      </c>
      <c r="AV18">
        <f t="shared" si="2"/>
        <v>16</v>
      </c>
      <c r="AW18">
        <f t="shared" si="3"/>
        <v>18</v>
      </c>
      <c r="AX18">
        <f t="shared" si="4"/>
        <v>17</v>
      </c>
      <c r="AY18">
        <f t="shared" si="5"/>
        <v>15</v>
      </c>
    </row>
    <row r="19" spans="1:51" ht="15">
      <c r="A19" s="62"/>
      <c r="B19" s="39" t="s">
        <v>58</v>
      </c>
      <c r="C19" s="39" t="s">
        <v>59</v>
      </c>
      <c r="D19" s="40">
        <f t="shared" si="0"/>
        <v>0.9166666666666666</v>
      </c>
      <c r="E19" s="5"/>
      <c r="F19" s="38">
        <f t="shared" si="1"/>
        <v>66</v>
      </c>
      <c r="G19" s="38"/>
      <c r="H19" s="41">
        <v>2</v>
      </c>
      <c r="I19" s="42">
        <v>2</v>
      </c>
      <c r="J19" s="41">
        <v>1</v>
      </c>
      <c r="K19" s="42">
        <v>1</v>
      </c>
      <c r="L19" s="41">
        <v>2</v>
      </c>
      <c r="M19" s="42">
        <v>2</v>
      </c>
      <c r="N19" s="41">
        <v>1</v>
      </c>
      <c r="O19" s="42">
        <v>2</v>
      </c>
      <c r="P19" s="41">
        <v>2</v>
      </c>
      <c r="Q19" s="42">
        <v>2</v>
      </c>
      <c r="R19" s="43">
        <v>1</v>
      </c>
      <c r="S19" s="44">
        <v>1</v>
      </c>
      <c r="T19" s="43">
        <v>2</v>
      </c>
      <c r="U19" s="44">
        <v>1</v>
      </c>
      <c r="V19" s="43">
        <v>2</v>
      </c>
      <c r="W19" s="44">
        <v>2</v>
      </c>
      <c r="X19" s="43">
        <v>2</v>
      </c>
      <c r="Y19" s="44">
        <v>2</v>
      </c>
      <c r="Z19" s="43">
        <v>2</v>
      </c>
      <c r="AA19" s="44">
        <v>2</v>
      </c>
      <c r="AB19" s="41">
        <v>2</v>
      </c>
      <c r="AC19" s="42">
        <v>2</v>
      </c>
      <c r="AD19" s="41">
        <v>2</v>
      </c>
      <c r="AE19" s="42">
        <v>1</v>
      </c>
      <c r="AF19" s="41">
        <v>2</v>
      </c>
      <c r="AG19" s="42">
        <v>1</v>
      </c>
      <c r="AH19" s="41">
        <v>2</v>
      </c>
      <c r="AI19" s="42">
        <v>2</v>
      </c>
      <c r="AJ19" s="41">
        <v>2</v>
      </c>
      <c r="AK19" s="42">
        <v>0</v>
      </c>
      <c r="AL19" s="43">
        <v>2</v>
      </c>
      <c r="AM19" s="44">
        <v>1</v>
      </c>
      <c r="AN19" s="43">
        <v>1</v>
      </c>
      <c r="AO19" s="44">
        <v>2</v>
      </c>
      <c r="AP19" s="43">
        <v>2</v>
      </c>
      <c r="AQ19" s="44">
        <v>2</v>
      </c>
      <c r="AR19" s="43">
        <v>1</v>
      </c>
      <c r="AS19" s="44">
        <v>1</v>
      </c>
      <c r="AT19" s="43">
        <v>2</v>
      </c>
      <c r="AU19" s="44">
        <v>2</v>
      </c>
      <c r="AV19">
        <f t="shared" si="2"/>
        <v>17</v>
      </c>
      <c r="AW19">
        <f t="shared" si="3"/>
        <v>17</v>
      </c>
      <c r="AX19">
        <f t="shared" si="4"/>
        <v>16</v>
      </c>
      <c r="AY19">
        <f t="shared" si="5"/>
        <v>16</v>
      </c>
    </row>
    <row r="20" spans="1:51" ht="15">
      <c r="A20" s="60">
        <v>13</v>
      </c>
      <c r="B20" s="39" t="s">
        <v>45</v>
      </c>
      <c r="C20" s="39" t="s">
        <v>32</v>
      </c>
      <c r="D20" s="40">
        <f t="shared" si="0"/>
        <v>0.9027777777777778</v>
      </c>
      <c r="E20" s="5"/>
      <c r="F20" s="38">
        <f t="shared" si="1"/>
        <v>65</v>
      </c>
      <c r="G20" s="38"/>
      <c r="H20" s="41">
        <v>1</v>
      </c>
      <c r="I20" s="42">
        <v>2</v>
      </c>
      <c r="J20" s="41">
        <v>1</v>
      </c>
      <c r="K20" s="42">
        <v>1</v>
      </c>
      <c r="L20" s="41">
        <v>2</v>
      </c>
      <c r="M20" s="42">
        <v>2</v>
      </c>
      <c r="N20" s="41">
        <v>2</v>
      </c>
      <c r="O20" s="42">
        <v>1</v>
      </c>
      <c r="P20" s="41">
        <v>2</v>
      </c>
      <c r="Q20" s="42">
        <v>1</v>
      </c>
      <c r="R20" s="43">
        <v>2</v>
      </c>
      <c r="S20" s="44">
        <v>1</v>
      </c>
      <c r="T20" s="43">
        <v>2</v>
      </c>
      <c r="U20" s="44">
        <v>2</v>
      </c>
      <c r="V20" s="43">
        <v>2</v>
      </c>
      <c r="W20" s="44">
        <v>2</v>
      </c>
      <c r="X20" s="43">
        <v>2</v>
      </c>
      <c r="Y20" s="44">
        <v>1</v>
      </c>
      <c r="Z20" s="43">
        <v>2</v>
      </c>
      <c r="AA20" s="44">
        <v>1</v>
      </c>
      <c r="AB20" s="41">
        <v>2</v>
      </c>
      <c r="AC20" s="42">
        <v>2</v>
      </c>
      <c r="AD20" s="41">
        <v>1</v>
      </c>
      <c r="AE20" s="42">
        <v>1</v>
      </c>
      <c r="AF20" s="41">
        <v>1</v>
      </c>
      <c r="AG20" s="42">
        <v>2</v>
      </c>
      <c r="AH20" s="41">
        <v>2</v>
      </c>
      <c r="AI20" s="42">
        <v>1</v>
      </c>
      <c r="AJ20" s="41">
        <v>2</v>
      </c>
      <c r="AK20" s="42">
        <v>2</v>
      </c>
      <c r="AL20" s="43">
        <v>2</v>
      </c>
      <c r="AM20" s="44">
        <v>2</v>
      </c>
      <c r="AN20" s="43">
        <v>1</v>
      </c>
      <c r="AO20" s="44">
        <v>2</v>
      </c>
      <c r="AP20" s="43">
        <v>2</v>
      </c>
      <c r="AQ20" s="44">
        <v>1</v>
      </c>
      <c r="AR20" s="43">
        <v>1</v>
      </c>
      <c r="AS20" s="44">
        <v>2</v>
      </c>
      <c r="AT20" s="43">
        <v>2</v>
      </c>
      <c r="AU20" s="44">
        <v>2</v>
      </c>
      <c r="AV20">
        <f t="shared" si="2"/>
        <v>15</v>
      </c>
      <c r="AW20">
        <f t="shared" si="3"/>
        <v>17</v>
      </c>
      <c r="AX20">
        <f t="shared" si="4"/>
        <v>16</v>
      </c>
      <c r="AY20">
        <f t="shared" si="5"/>
        <v>17</v>
      </c>
    </row>
    <row r="21" spans="1:51" ht="15">
      <c r="A21" s="62"/>
      <c r="B21" s="39" t="s">
        <v>54</v>
      </c>
      <c r="C21" s="39" t="s">
        <v>97</v>
      </c>
      <c r="D21" s="40">
        <f t="shared" si="0"/>
        <v>0.9027777777777778</v>
      </c>
      <c r="E21" s="5"/>
      <c r="F21" s="38">
        <f t="shared" si="1"/>
        <v>65</v>
      </c>
      <c r="G21" s="38"/>
      <c r="H21" s="41">
        <v>2</v>
      </c>
      <c r="I21" s="42">
        <v>2</v>
      </c>
      <c r="J21" s="41">
        <v>1</v>
      </c>
      <c r="K21" s="42">
        <v>1</v>
      </c>
      <c r="L21" s="41">
        <v>2</v>
      </c>
      <c r="M21" s="42">
        <v>1</v>
      </c>
      <c r="N21" s="41">
        <v>2</v>
      </c>
      <c r="O21" s="42">
        <v>2</v>
      </c>
      <c r="P21" s="41">
        <v>2</v>
      </c>
      <c r="Q21" s="42">
        <v>2</v>
      </c>
      <c r="R21" s="43">
        <v>2</v>
      </c>
      <c r="S21" s="44">
        <v>1</v>
      </c>
      <c r="T21" s="43">
        <v>2</v>
      </c>
      <c r="U21" s="44">
        <v>2</v>
      </c>
      <c r="V21" s="43">
        <v>2</v>
      </c>
      <c r="W21" s="44">
        <v>2</v>
      </c>
      <c r="X21" s="43">
        <v>1</v>
      </c>
      <c r="Y21" s="44">
        <v>1</v>
      </c>
      <c r="Z21" s="43">
        <v>2</v>
      </c>
      <c r="AA21" s="44">
        <v>2</v>
      </c>
      <c r="AB21" s="41">
        <v>2</v>
      </c>
      <c r="AC21" s="42">
        <v>2</v>
      </c>
      <c r="AD21" s="41">
        <v>0</v>
      </c>
      <c r="AE21" s="42">
        <v>2</v>
      </c>
      <c r="AF21" s="41">
        <v>1</v>
      </c>
      <c r="AG21" s="42">
        <v>2</v>
      </c>
      <c r="AH21" s="41">
        <v>2</v>
      </c>
      <c r="AI21" s="42">
        <v>2</v>
      </c>
      <c r="AJ21" s="41">
        <v>1</v>
      </c>
      <c r="AK21" s="42">
        <v>2</v>
      </c>
      <c r="AL21" s="43">
        <v>1</v>
      </c>
      <c r="AM21" s="44">
        <v>1</v>
      </c>
      <c r="AN21" s="43">
        <v>1</v>
      </c>
      <c r="AO21" s="44">
        <v>2</v>
      </c>
      <c r="AP21" s="43">
        <v>1</v>
      </c>
      <c r="AQ21" s="44">
        <v>1</v>
      </c>
      <c r="AR21" s="43">
        <v>2</v>
      </c>
      <c r="AS21" s="44">
        <v>2</v>
      </c>
      <c r="AT21" s="43">
        <v>2</v>
      </c>
      <c r="AU21" s="44">
        <v>2</v>
      </c>
      <c r="AV21">
        <f t="shared" si="2"/>
        <v>17</v>
      </c>
      <c r="AW21">
        <f t="shared" si="3"/>
        <v>17</v>
      </c>
      <c r="AX21">
        <f t="shared" si="4"/>
        <v>16</v>
      </c>
      <c r="AY21">
        <f t="shared" si="5"/>
        <v>15</v>
      </c>
    </row>
    <row r="22" spans="1:51" ht="15">
      <c r="A22" s="60">
        <v>15</v>
      </c>
      <c r="B22" s="39" t="s">
        <v>31</v>
      </c>
      <c r="C22" s="39" t="s">
        <v>49</v>
      </c>
      <c r="D22" s="40">
        <f t="shared" si="0"/>
        <v>0.8888888888888888</v>
      </c>
      <c r="E22" s="5"/>
      <c r="F22" s="38">
        <f t="shared" si="1"/>
        <v>64</v>
      </c>
      <c r="G22" s="38"/>
      <c r="H22" s="41">
        <v>2</v>
      </c>
      <c r="I22" s="42">
        <v>2</v>
      </c>
      <c r="J22" s="41">
        <v>1</v>
      </c>
      <c r="K22" s="42">
        <v>1</v>
      </c>
      <c r="L22" s="41">
        <v>2</v>
      </c>
      <c r="M22" s="42">
        <v>1</v>
      </c>
      <c r="N22" s="41">
        <v>1</v>
      </c>
      <c r="O22" s="42">
        <v>2</v>
      </c>
      <c r="P22" s="41">
        <v>1</v>
      </c>
      <c r="Q22" s="42">
        <v>1</v>
      </c>
      <c r="R22" s="43">
        <v>2</v>
      </c>
      <c r="S22" s="44">
        <v>2</v>
      </c>
      <c r="T22" s="43">
        <v>2</v>
      </c>
      <c r="U22" s="44">
        <v>2</v>
      </c>
      <c r="V22" s="43">
        <v>2</v>
      </c>
      <c r="W22" s="44">
        <v>2</v>
      </c>
      <c r="X22" s="43">
        <v>1</v>
      </c>
      <c r="Y22" s="44">
        <v>1</v>
      </c>
      <c r="Z22" s="43">
        <v>1</v>
      </c>
      <c r="AA22" s="44">
        <v>2</v>
      </c>
      <c r="AB22" s="41">
        <v>2</v>
      </c>
      <c r="AC22" s="42">
        <v>2</v>
      </c>
      <c r="AD22" s="41">
        <v>1</v>
      </c>
      <c r="AE22" s="42">
        <v>2</v>
      </c>
      <c r="AF22" s="41">
        <v>2</v>
      </c>
      <c r="AG22" s="42">
        <v>1</v>
      </c>
      <c r="AH22" s="41">
        <v>2</v>
      </c>
      <c r="AI22" s="42">
        <v>2</v>
      </c>
      <c r="AJ22" s="41">
        <v>1</v>
      </c>
      <c r="AK22" s="42">
        <v>1</v>
      </c>
      <c r="AL22" s="43">
        <v>2</v>
      </c>
      <c r="AM22" s="44">
        <v>2</v>
      </c>
      <c r="AN22" s="43">
        <v>2</v>
      </c>
      <c r="AO22" s="44">
        <v>1</v>
      </c>
      <c r="AP22" s="43">
        <v>2</v>
      </c>
      <c r="AQ22" s="44">
        <v>1</v>
      </c>
      <c r="AR22" s="43">
        <v>1</v>
      </c>
      <c r="AS22" s="44">
        <v>2</v>
      </c>
      <c r="AT22" s="43">
        <v>2</v>
      </c>
      <c r="AU22" s="44">
        <v>2</v>
      </c>
      <c r="AV22">
        <f t="shared" si="2"/>
        <v>14</v>
      </c>
      <c r="AW22">
        <f t="shared" si="3"/>
        <v>17</v>
      </c>
      <c r="AX22">
        <f t="shared" si="4"/>
        <v>16</v>
      </c>
      <c r="AY22">
        <f t="shared" si="5"/>
        <v>17</v>
      </c>
    </row>
    <row r="23" spans="1:51" ht="15">
      <c r="A23" s="61"/>
      <c r="B23" s="39" t="s">
        <v>98</v>
      </c>
      <c r="C23" s="39" t="s">
        <v>99</v>
      </c>
      <c r="D23" s="40">
        <f t="shared" si="0"/>
        <v>0.8888888888888888</v>
      </c>
      <c r="E23" s="5"/>
      <c r="F23" s="38">
        <f t="shared" si="1"/>
        <v>64</v>
      </c>
      <c r="G23" s="38"/>
      <c r="H23" s="41">
        <v>2</v>
      </c>
      <c r="I23" s="42">
        <v>2</v>
      </c>
      <c r="J23" s="41">
        <v>2</v>
      </c>
      <c r="K23" s="42">
        <v>1</v>
      </c>
      <c r="L23" s="41">
        <v>2</v>
      </c>
      <c r="M23" s="42">
        <v>2</v>
      </c>
      <c r="N23" s="41">
        <v>1</v>
      </c>
      <c r="O23" s="42">
        <v>2</v>
      </c>
      <c r="P23" s="41">
        <v>1</v>
      </c>
      <c r="Q23" s="42">
        <v>1</v>
      </c>
      <c r="R23" s="43">
        <v>1</v>
      </c>
      <c r="S23" s="44">
        <v>2</v>
      </c>
      <c r="T23" s="43">
        <v>2</v>
      </c>
      <c r="U23" s="44">
        <v>1</v>
      </c>
      <c r="V23" s="43">
        <v>1</v>
      </c>
      <c r="W23" s="44">
        <v>2</v>
      </c>
      <c r="X23" s="43">
        <v>1</v>
      </c>
      <c r="Y23" s="44">
        <v>2</v>
      </c>
      <c r="Z23" s="43">
        <v>2</v>
      </c>
      <c r="AA23" s="44">
        <v>1</v>
      </c>
      <c r="AB23" s="41">
        <v>2</v>
      </c>
      <c r="AC23" s="42">
        <v>2</v>
      </c>
      <c r="AD23" s="41">
        <v>1</v>
      </c>
      <c r="AE23" s="42">
        <v>2</v>
      </c>
      <c r="AF23" s="41">
        <v>1</v>
      </c>
      <c r="AG23" s="42">
        <v>1</v>
      </c>
      <c r="AH23" s="41">
        <v>1</v>
      </c>
      <c r="AI23" s="42">
        <v>2</v>
      </c>
      <c r="AJ23" s="41">
        <v>2</v>
      </c>
      <c r="AK23" s="42">
        <v>2</v>
      </c>
      <c r="AL23" s="43">
        <v>1</v>
      </c>
      <c r="AM23" s="44">
        <v>1</v>
      </c>
      <c r="AN23" s="43">
        <v>2</v>
      </c>
      <c r="AO23" s="44">
        <v>2</v>
      </c>
      <c r="AP23" s="43">
        <v>2</v>
      </c>
      <c r="AQ23" s="44">
        <v>2</v>
      </c>
      <c r="AR23" s="43">
        <v>2</v>
      </c>
      <c r="AS23" s="44">
        <v>2</v>
      </c>
      <c r="AT23" s="43">
        <v>1</v>
      </c>
      <c r="AU23" s="44">
        <v>2</v>
      </c>
      <c r="AV23">
        <f t="shared" si="2"/>
        <v>16</v>
      </c>
      <c r="AW23">
        <f t="shared" si="3"/>
        <v>15</v>
      </c>
      <c r="AX23">
        <f t="shared" si="4"/>
        <v>16</v>
      </c>
      <c r="AY23">
        <f t="shared" si="5"/>
        <v>17</v>
      </c>
    </row>
    <row r="24" spans="1:51" ht="15">
      <c r="A24" s="62"/>
      <c r="B24" s="39" t="s">
        <v>56</v>
      </c>
      <c r="C24" s="39" t="s">
        <v>57</v>
      </c>
      <c r="D24" s="40">
        <f t="shared" si="0"/>
        <v>0.8888888888888888</v>
      </c>
      <c r="E24" s="5"/>
      <c r="F24" s="38">
        <f t="shared" si="1"/>
        <v>64</v>
      </c>
      <c r="G24" s="38"/>
      <c r="H24" s="41">
        <v>2</v>
      </c>
      <c r="I24" s="42">
        <v>2</v>
      </c>
      <c r="J24" s="41">
        <v>2</v>
      </c>
      <c r="K24" s="42">
        <v>2</v>
      </c>
      <c r="L24" s="41">
        <v>2</v>
      </c>
      <c r="M24" s="42">
        <v>1</v>
      </c>
      <c r="N24" s="41">
        <v>2</v>
      </c>
      <c r="O24" s="42">
        <v>1</v>
      </c>
      <c r="P24" s="41">
        <v>2</v>
      </c>
      <c r="Q24" s="42">
        <v>2</v>
      </c>
      <c r="R24" s="43">
        <v>2</v>
      </c>
      <c r="S24" s="44">
        <v>2</v>
      </c>
      <c r="T24" s="43">
        <v>2</v>
      </c>
      <c r="U24" s="44">
        <v>1</v>
      </c>
      <c r="V24" s="43">
        <v>1</v>
      </c>
      <c r="W24" s="44">
        <v>2</v>
      </c>
      <c r="X24" s="43">
        <v>2</v>
      </c>
      <c r="Y24" s="44">
        <v>1</v>
      </c>
      <c r="Z24" s="43">
        <v>2</v>
      </c>
      <c r="AA24" s="44">
        <v>1</v>
      </c>
      <c r="AB24" s="41">
        <v>2</v>
      </c>
      <c r="AC24" s="42">
        <v>2</v>
      </c>
      <c r="AD24" s="41">
        <v>1</v>
      </c>
      <c r="AE24" s="42">
        <v>2</v>
      </c>
      <c r="AF24" s="41">
        <v>1</v>
      </c>
      <c r="AG24" s="42">
        <v>1</v>
      </c>
      <c r="AH24" s="41">
        <v>2</v>
      </c>
      <c r="AI24" s="42">
        <v>1</v>
      </c>
      <c r="AJ24" s="41">
        <v>1</v>
      </c>
      <c r="AK24" s="42">
        <v>1</v>
      </c>
      <c r="AL24" s="43">
        <v>2</v>
      </c>
      <c r="AM24" s="44">
        <v>2</v>
      </c>
      <c r="AN24" s="43">
        <v>1</v>
      </c>
      <c r="AO24" s="44">
        <v>2</v>
      </c>
      <c r="AP24" s="43">
        <v>2</v>
      </c>
      <c r="AQ24" s="44">
        <v>2</v>
      </c>
      <c r="AR24" s="43">
        <v>1</v>
      </c>
      <c r="AS24" s="44">
        <v>2</v>
      </c>
      <c r="AT24" s="43">
        <v>1</v>
      </c>
      <c r="AU24" s="44">
        <v>1</v>
      </c>
      <c r="AV24">
        <f t="shared" si="2"/>
        <v>18</v>
      </c>
      <c r="AW24">
        <f t="shared" si="3"/>
        <v>16</v>
      </c>
      <c r="AX24">
        <f t="shared" si="4"/>
        <v>14</v>
      </c>
      <c r="AY24">
        <f t="shared" si="5"/>
        <v>16</v>
      </c>
    </row>
    <row r="25" spans="1:51" ht="15">
      <c r="A25" s="45">
        <v>18</v>
      </c>
      <c r="B25" s="39" t="s">
        <v>100</v>
      </c>
      <c r="C25" s="39" t="s">
        <v>61</v>
      </c>
      <c r="D25" s="40">
        <f t="shared" si="0"/>
        <v>0.8611111111111112</v>
      </c>
      <c r="E25" s="5"/>
      <c r="F25" s="38">
        <f t="shared" si="1"/>
        <v>62</v>
      </c>
      <c r="G25" s="38"/>
      <c r="H25" s="41">
        <v>2</v>
      </c>
      <c r="I25" s="42">
        <v>2</v>
      </c>
      <c r="J25" s="41">
        <v>0</v>
      </c>
      <c r="K25" s="42">
        <v>0</v>
      </c>
      <c r="L25" s="41">
        <v>2</v>
      </c>
      <c r="M25" s="42">
        <v>2</v>
      </c>
      <c r="N25" s="41">
        <v>2</v>
      </c>
      <c r="O25" s="42">
        <v>2</v>
      </c>
      <c r="P25" s="41">
        <v>2</v>
      </c>
      <c r="Q25" s="42">
        <v>2</v>
      </c>
      <c r="R25" s="43">
        <v>1</v>
      </c>
      <c r="S25" s="44">
        <v>2</v>
      </c>
      <c r="T25" s="43">
        <v>1</v>
      </c>
      <c r="U25" s="44">
        <v>1</v>
      </c>
      <c r="V25" s="43">
        <v>1</v>
      </c>
      <c r="W25" s="44">
        <v>1</v>
      </c>
      <c r="X25" s="43">
        <v>2</v>
      </c>
      <c r="Y25" s="44">
        <v>1</v>
      </c>
      <c r="Z25" s="43">
        <v>2</v>
      </c>
      <c r="AA25" s="44">
        <v>2</v>
      </c>
      <c r="AB25" s="41">
        <v>2</v>
      </c>
      <c r="AC25" s="42">
        <v>2</v>
      </c>
      <c r="AD25" s="41">
        <v>1</v>
      </c>
      <c r="AE25" s="42">
        <v>1</v>
      </c>
      <c r="AF25" s="41">
        <v>2</v>
      </c>
      <c r="AG25" s="42">
        <v>1</v>
      </c>
      <c r="AH25" s="41">
        <v>2</v>
      </c>
      <c r="AI25" s="42">
        <v>1</v>
      </c>
      <c r="AJ25" s="41">
        <v>2</v>
      </c>
      <c r="AK25" s="42">
        <v>1</v>
      </c>
      <c r="AL25" s="43">
        <v>2</v>
      </c>
      <c r="AM25" s="44">
        <v>1</v>
      </c>
      <c r="AN25" s="43">
        <v>1</v>
      </c>
      <c r="AO25" s="44">
        <v>2</v>
      </c>
      <c r="AP25" s="43">
        <v>2</v>
      </c>
      <c r="AQ25" s="44">
        <v>2</v>
      </c>
      <c r="AR25" s="43">
        <v>1</v>
      </c>
      <c r="AS25" s="44">
        <v>2</v>
      </c>
      <c r="AT25" s="43">
        <v>2</v>
      </c>
      <c r="AU25" s="44">
        <v>2</v>
      </c>
      <c r="AV25">
        <f t="shared" si="2"/>
        <v>16</v>
      </c>
      <c r="AW25">
        <f t="shared" si="3"/>
        <v>14</v>
      </c>
      <c r="AX25">
        <f t="shared" si="4"/>
        <v>15</v>
      </c>
      <c r="AY25">
        <f t="shared" si="5"/>
        <v>17</v>
      </c>
    </row>
    <row r="26" spans="1:51" ht="15">
      <c r="A26" s="60">
        <v>19</v>
      </c>
      <c r="B26" s="39" t="s">
        <v>33</v>
      </c>
      <c r="C26" s="39" t="s">
        <v>34</v>
      </c>
      <c r="D26" s="40">
        <f t="shared" si="0"/>
        <v>0.8333333333333334</v>
      </c>
      <c r="E26" s="5"/>
      <c r="F26" s="5">
        <f t="shared" si="1"/>
        <v>60</v>
      </c>
      <c r="G26" s="38"/>
      <c r="H26" s="41">
        <v>1</v>
      </c>
      <c r="I26" s="42">
        <v>1</v>
      </c>
      <c r="J26" s="41">
        <v>2</v>
      </c>
      <c r="K26" s="42">
        <v>2</v>
      </c>
      <c r="L26" s="41">
        <v>1</v>
      </c>
      <c r="M26" s="42">
        <v>1</v>
      </c>
      <c r="N26" s="41">
        <v>0</v>
      </c>
      <c r="O26" s="42">
        <v>2</v>
      </c>
      <c r="P26" s="41">
        <v>2</v>
      </c>
      <c r="Q26" s="42">
        <v>2</v>
      </c>
      <c r="R26" s="43">
        <v>1</v>
      </c>
      <c r="S26" s="44">
        <v>1</v>
      </c>
      <c r="T26" s="43">
        <v>1</v>
      </c>
      <c r="U26" s="44">
        <v>1</v>
      </c>
      <c r="V26" s="43">
        <v>1</v>
      </c>
      <c r="W26" s="44">
        <v>2</v>
      </c>
      <c r="X26" s="43">
        <v>2</v>
      </c>
      <c r="Y26" s="44">
        <v>1</v>
      </c>
      <c r="Z26" s="43">
        <v>2</v>
      </c>
      <c r="AA26" s="44">
        <v>1</v>
      </c>
      <c r="AB26" s="41">
        <v>1</v>
      </c>
      <c r="AC26" s="42">
        <v>2</v>
      </c>
      <c r="AD26" s="41">
        <v>2</v>
      </c>
      <c r="AE26" s="42">
        <v>1</v>
      </c>
      <c r="AF26" s="41">
        <v>2</v>
      </c>
      <c r="AG26" s="42">
        <v>2</v>
      </c>
      <c r="AH26" s="41">
        <v>2</v>
      </c>
      <c r="AI26" s="42">
        <v>1</v>
      </c>
      <c r="AJ26" s="41">
        <v>2</v>
      </c>
      <c r="AK26" s="42">
        <v>2</v>
      </c>
      <c r="AL26" s="43">
        <v>1</v>
      </c>
      <c r="AM26" s="44">
        <v>1</v>
      </c>
      <c r="AN26" s="43">
        <v>2</v>
      </c>
      <c r="AO26" s="44">
        <v>2</v>
      </c>
      <c r="AP26" s="43">
        <v>2</v>
      </c>
      <c r="AQ26" s="44">
        <v>1</v>
      </c>
      <c r="AR26" s="43">
        <v>2</v>
      </c>
      <c r="AS26" s="44">
        <v>2</v>
      </c>
      <c r="AT26" s="43">
        <v>2</v>
      </c>
      <c r="AU26" s="44">
        <v>1</v>
      </c>
      <c r="AV26">
        <f t="shared" si="2"/>
        <v>14</v>
      </c>
      <c r="AW26">
        <f t="shared" si="3"/>
        <v>13</v>
      </c>
      <c r="AX26">
        <f t="shared" si="4"/>
        <v>17</v>
      </c>
      <c r="AY26">
        <f t="shared" si="5"/>
        <v>16</v>
      </c>
    </row>
    <row r="27" spans="1:51" ht="15">
      <c r="A27" s="61"/>
      <c r="B27" s="39" t="s">
        <v>66</v>
      </c>
      <c r="C27" s="39" t="s">
        <v>101</v>
      </c>
      <c r="D27" s="40">
        <f t="shared" si="0"/>
        <v>0.8333333333333334</v>
      </c>
      <c r="E27" s="5"/>
      <c r="F27" s="38">
        <f t="shared" si="1"/>
        <v>60</v>
      </c>
      <c r="G27" s="38"/>
      <c r="H27" s="41">
        <v>2</v>
      </c>
      <c r="I27" s="42">
        <v>2</v>
      </c>
      <c r="J27" s="41">
        <v>1</v>
      </c>
      <c r="K27" s="42">
        <v>1</v>
      </c>
      <c r="L27" s="41">
        <v>2</v>
      </c>
      <c r="M27" s="42">
        <v>2</v>
      </c>
      <c r="N27" s="41">
        <v>1</v>
      </c>
      <c r="O27" s="42">
        <v>2</v>
      </c>
      <c r="P27" s="41">
        <v>1</v>
      </c>
      <c r="Q27" s="42">
        <v>1</v>
      </c>
      <c r="R27" s="43">
        <v>2</v>
      </c>
      <c r="S27" s="44">
        <v>2</v>
      </c>
      <c r="T27" s="43">
        <v>1</v>
      </c>
      <c r="U27" s="44">
        <v>2</v>
      </c>
      <c r="V27" s="43">
        <v>1</v>
      </c>
      <c r="W27" s="44">
        <v>1</v>
      </c>
      <c r="X27" s="43">
        <v>2</v>
      </c>
      <c r="Y27" s="44">
        <v>1</v>
      </c>
      <c r="Z27" s="43">
        <v>2</v>
      </c>
      <c r="AA27" s="44">
        <v>1</v>
      </c>
      <c r="AB27" s="41">
        <v>1</v>
      </c>
      <c r="AC27" s="42">
        <v>2</v>
      </c>
      <c r="AD27" s="41">
        <v>1</v>
      </c>
      <c r="AE27" s="42">
        <v>2</v>
      </c>
      <c r="AF27" s="41">
        <v>2</v>
      </c>
      <c r="AG27" s="42">
        <v>2</v>
      </c>
      <c r="AH27" s="41">
        <v>2</v>
      </c>
      <c r="AI27" s="42">
        <v>1</v>
      </c>
      <c r="AJ27" s="41">
        <v>1</v>
      </c>
      <c r="AK27" s="42">
        <v>1</v>
      </c>
      <c r="AL27" s="43">
        <v>1</v>
      </c>
      <c r="AM27" s="44">
        <v>2</v>
      </c>
      <c r="AN27" s="43">
        <v>1</v>
      </c>
      <c r="AO27" s="44">
        <v>2</v>
      </c>
      <c r="AP27" s="43">
        <v>1</v>
      </c>
      <c r="AQ27" s="44">
        <v>1</v>
      </c>
      <c r="AR27" s="43">
        <v>2</v>
      </c>
      <c r="AS27" s="44">
        <v>2</v>
      </c>
      <c r="AT27" s="43">
        <v>2</v>
      </c>
      <c r="AU27" s="44">
        <v>1</v>
      </c>
      <c r="AV27">
        <f t="shared" si="2"/>
        <v>15</v>
      </c>
      <c r="AW27">
        <f t="shared" si="3"/>
        <v>15</v>
      </c>
      <c r="AX27">
        <f t="shared" si="4"/>
        <v>15</v>
      </c>
      <c r="AY27">
        <f t="shared" si="5"/>
        <v>15</v>
      </c>
    </row>
    <row r="28" spans="1:51" ht="15">
      <c r="A28" s="62"/>
      <c r="B28" s="39" t="s">
        <v>50</v>
      </c>
      <c r="C28" s="39" t="s">
        <v>51</v>
      </c>
      <c r="D28" s="40">
        <f t="shared" si="0"/>
        <v>0.8333333333333334</v>
      </c>
      <c r="E28" s="5"/>
      <c r="F28" s="38">
        <f t="shared" si="1"/>
        <v>60</v>
      </c>
      <c r="G28" s="38"/>
      <c r="H28" s="41">
        <v>2</v>
      </c>
      <c r="I28" s="42">
        <v>2</v>
      </c>
      <c r="J28" s="41">
        <v>1</v>
      </c>
      <c r="K28" s="42">
        <v>1</v>
      </c>
      <c r="L28" s="41">
        <v>2</v>
      </c>
      <c r="M28" s="42">
        <v>2</v>
      </c>
      <c r="N28" s="41">
        <v>2</v>
      </c>
      <c r="O28" s="42">
        <v>2</v>
      </c>
      <c r="P28" s="41">
        <v>2</v>
      </c>
      <c r="Q28" s="42">
        <v>1</v>
      </c>
      <c r="R28" s="43">
        <v>2</v>
      </c>
      <c r="S28" s="44">
        <v>1</v>
      </c>
      <c r="T28" s="43">
        <v>1</v>
      </c>
      <c r="U28" s="44">
        <v>1</v>
      </c>
      <c r="V28" s="43">
        <v>2</v>
      </c>
      <c r="W28" s="44">
        <v>2</v>
      </c>
      <c r="X28" s="43">
        <v>2</v>
      </c>
      <c r="Y28" s="44">
        <v>1</v>
      </c>
      <c r="Z28" s="43">
        <v>2</v>
      </c>
      <c r="AA28" s="44">
        <v>1</v>
      </c>
      <c r="AB28" s="41">
        <v>2</v>
      </c>
      <c r="AC28" s="42">
        <v>2</v>
      </c>
      <c r="AD28" s="41">
        <v>1</v>
      </c>
      <c r="AE28" s="42">
        <v>1</v>
      </c>
      <c r="AF28" s="41">
        <v>1</v>
      </c>
      <c r="AG28" s="42">
        <v>1</v>
      </c>
      <c r="AH28" s="41">
        <v>2</v>
      </c>
      <c r="AI28" s="42">
        <v>1</v>
      </c>
      <c r="AJ28" s="41">
        <v>1</v>
      </c>
      <c r="AK28" s="42">
        <v>1</v>
      </c>
      <c r="AL28" s="43">
        <v>2</v>
      </c>
      <c r="AM28" s="44">
        <v>1</v>
      </c>
      <c r="AN28" s="43">
        <v>1</v>
      </c>
      <c r="AO28" s="44">
        <v>2</v>
      </c>
      <c r="AP28" s="43">
        <v>1</v>
      </c>
      <c r="AQ28" s="44">
        <v>1</v>
      </c>
      <c r="AR28" s="43">
        <v>2</v>
      </c>
      <c r="AS28" s="44">
        <v>1</v>
      </c>
      <c r="AT28" s="43">
        <v>2</v>
      </c>
      <c r="AU28" s="44">
        <v>2</v>
      </c>
      <c r="AV28">
        <f t="shared" si="2"/>
        <v>17</v>
      </c>
      <c r="AW28">
        <f t="shared" si="3"/>
        <v>15</v>
      </c>
      <c r="AX28">
        <f t="shared" si="4"/>
        <v>13</v>
      </c>
      <c r="AY28">
        <f t="shared" si="5"/>
        <v>15</v>
      </c>
    </row>
    <row r="29" spans="1:51" ht="15">
      <c r="A29" s="45">
        <v>22</v>
      </c>
      <c r="B29" s="39" t="s">
        <v>52</v>
      </c>
      <c r="C29" s="39" t="s">
        <v>53</v>
      </c>
      <c r="D29" s="40">
        <f t="shared" si="0"/>
        <v>0.8194444444444444</v>
      </c>
      <c r="E29" s="5"/>
      <c r="F29" s="5">
        <f t="shared" si="1"/>
        <v>59</v>
      </c>
      <c r="G29" s="38"/>
      <c r="H29" s="41">
        <v>1</v>
      </c>
      <c r="I29" s="42">
        <v>2</v>
      </c>
      <c r="J29" s="41">
        <v>2</v>
      </c>
      <c r="K29" s="42">
        <v>1</v>
      </c>
      <c r="L29" s="41">
        <v>2</v>
      </c>
      <c r="M29" s="42">
        <v>2</v>
      </c>
      <c r="N29" s="41">
        <v>1</v>
      </c>
      <c r="O29" s="42">
        <v>1</v>
      </c>
      <c r="P29" s="41">
        <v>2</v>
      </c>
      <c r="Q29" s="42">
        <v>1</v>
      </c>
      <c r="R29" s="43">
        <v>1</v>
      </c>
      <c r="S29" s="44">
        <v>2</v>
      </c>
      <c r="T29" s="43">
        <v>2</v>
      </c>
      <c r="U29" s="44">
        <v>1</v>
      </c>
      <c r="V29" s="43">
        <v>1</v>
      </c>
      <c r="W29" s="44">
        <v>1</v>
      </c>
      <c r="X29" s="43">
        <v>2</v>
      </c>
      <c r="Y29" s="44">
        <v>0</v>
      </c>
      <c r="Z29" s="43">
        <v>2</v>
      </c>
      <c r="AA29" s="44">
        <v>1</v>
      </c>
      <c r="AB29" s="41">
        <v>2</v>
      </c>
      <c r="AC29" s="42">
        <v>2</v>
      </c>
      <c r="AD29" s="41">
        <v>1</v>
      </c>
      <c r="AE29" s="42">
        <v>2</v>
      </c>
      <c r="AF29" s="41">
        <v>2</v>
      </c>
      <c r="AG29" s="42">
        <v>2</v>
      </c>
      <c r="AH29" s="41">
        <v>2</v>
      </c>
      <c r="AI29" s="42">
        <v>1</v>
      </c>
      <c r="AJ29" s="41">
        <v>2</v>
      </c>
      <c r="AK29" s="42">
        <v>1</v>
      </c>
      <c r="AL29" s="43">
        <v>1</v>
      </c>
      <c r="AM29" s="44">
        <v>2</v>
      </c>
      <c r="AN29" s="43">
        <v>1</v>
      </c>
      <c r="AO29" s="44">
        <v>2</v>
      </c>
      <c r="AP29" s="43">
        <v>1</v>
      </c>
      <c r="AQ29" s="44">
        <v>2</v>
      </c>
      <c r="AR29" s="43">
        <v>1</v>
      </c>
      <c r="AS29" s="44">
        <v>1</v>
      </c>
      <c r="AT29" s="43">
        <v>2</v>
      </c>
      <c r="AU29" s="44">
        <v>1</v>
      </c>
      <c r="AV29">
        <f t="shared" si="2"/>
        <v>15</v>
      </c>
      <c r="AW29">
        <f t="shared" si="3"/>
        <v>13</v>
      </c>
      <c r="AX29">
        <f t="shared" si="4"/>
        <v>17</v>
      </c>
      <c r="AY29">
        <f t="shared" si="5"/>
        <v>14</v>
      </c>
    </row>
    <row r="30" spans="1:51" ht="15">
      <c r="A30" s="45">
        <v>23</v>
      </c>
      <c r="B30" s="39" t="s">
        <v>102</v>
      </c>
      <c r="C30" s="39" t="s">
        <v>103</v>
      </c>
      <c r="D30" s="40">
        <f t="shared" si="0"/>
        <v>0.7777777777777778</v>
      </c>
      <c r="E30" s="5"/>
      <c r="F30" s="38">
        <f t="shared" si="1"/>
        <v>56</v>
      </c>
      <c r="G30" s="38"/>
      <c r="H30" s="41">
        <v>2</v>
      </c>
      <c r="I30" s="42">
        <v>1</v>
      </c>
      <c r="J30" s="41">
        <v>1</v>
      </c>
      <c r="K30" s="42">
        <v>1</v>
      </c>
      <c r="L30" s="41">
        <v>2</v>
      </c>
      <c r="M30" s="42">
        <v>1</v>
      </c>
      <c r="N30" s="41">
        <v>2</v>
      </c>
      <c r="O30" s="42">
        <v>1</v>
      </c>
      <c r="P30" s="41">
        <v>2</v>
      </c>
      <c r="Q30" s="42">
        <v>2</v>
      </c>
      <c r="R30" s="43">
        <v>2</v>
      </c>
      <c r="S30" s="44">
        <v>2</v>
      </c>
      <c r="T30" s="43">
        <v>2</v>
      </c>
      <c r="U30" s="44">
        <v>1</v>
      </c>
      <c r="V30" s="43">
        <v>2</v>
      </c>
      <c r="W30" s="44">
        <v>2</v>
      </c>
      <c r="X30" s="43">
        <v>2</v>
      </c>
      <c r="Y30" s="44">
        <v>2</v>
      </c>
      <c r="Z30" s="43">
        <v>1</v>
      </c>
      <c r="AA30" s="44">
        <v>2</v>
      </c>
      <c r="AB30" s="41">
        <v>0</v>
      </c>
      <c r="AC30" s="42">
        <v>1</v>
      </c>
      <c r="AD30" s="41">
        <v>0</v>
      </c>
      <c r="AE30" s="42">
        <v>2</v>
      </c>
      <c r="AF30" s="41">
        <v>2</v>
      </c>
      <c r="AG30" s="42">
        <v>1</v>
      </c>
      <c r="AH30" s="41">
        <v>1</v>
      </c>
      <c r="AI30" s="42">
        <v>1</v>
      </c>
      <c r="AJ30" s="41">
        <v>1</v>
      </c>
      <c r="AK30" s="42">
        <v>1</v>
      </c>
      <c r="AL30" s="43">
        <v>2</v>
      </c>
      <c r="AM30" s="44">
        <v>1</v>
      </c>
      <c r="AN30" s="43">
        <v>1</v>
      </c>
      <c r="AO30" s="44">
        <v>2</v>
      </c>
      <c r="AP30" s="43">
        <v>2</v>
      </c>
      <c r="AQ30" s="44">
        <v>0</v>
      </c>
      <c r="AR30" s="43">
        <v>1</v>
      </c>
      <c r="AS30" s="44">
        <v>1</v>
      </c>
      <c r="AT30" s="43">
        <v>2</v>
      </c>
      <c r="AU30" s="44">
        <v>1</v>
      </c>
      <c r="AV30">
        <f t="shared" si="2"/>
        <v>15</v>
      </c>
      <c r="AW30">
        <f t="shared" si="3"/>
        <v>18</v>
      </c>
      <c r="AX30">
        <f t="shared" si="4"/>
        <v>10</v>
      </c>
      <c r="AY30">
        <f t="shared" si="5"/>
        <v>13</v>
      </c>
    </row>
    <row r="31" spans="1:51" ht="15">
      <c r="A31" s="45">
        <v>24</v>
      </c>
      <c r="B31" s="39" t="s">
        <v>104</v>
      </c>
      <c r="C31" s="39" t="s">
        <v>105</v>
      </c>
      <c r="D31" s="40">
        <f t="shared" si="0"/>
        <v>0.7638888888888888</v>
      </c>
      <c r="E31" s="5"/>
      <c r="F31" s="38">
        <f t="shared" si="1"/>
        <v>55</v>
      </c>
      <c r="G31" s="38"/>
      <c r="H31" s="41">
        <v>2</v>
      </c>
      <c r="I31" s="42">
        <v>2</v>
      </c>
      <c r="J31" s="41">
        <v>1</v>
      </c>
      <c r="K31" s="42">
        <v>0</v>
      </c>
      <c r="L31" s="41">
        <v>2</v>
      </c>
      <c r="M31" s="42">
        <v>2</v>
      </c>
      <c r="N31" s="41">
        <v>1</v>
      </c>
      <c r="O31" s="42">
        <v>1</v>
      </c>
      <c r="P31" s="41">
        <v>2</v>
      </c>
      <c r="Q31" s="42">
        <v>1</v>
      </c>
      <c r="R31" s="43">
        <v>1</v>
      </c>
      <c r="S31" s="44">
        <v>1</v>
      </c>
      <c r="T31" s="43">
        <v>1</v>
      </c>
      <c r="U31" s="44">
        <v>1</v>
      </c>
      <c r="V31" s="43">
        <v>2</v>
      </c>
      <c r="W31" s="44">
        <v>0</v>
      </c>
      <c r="X31" s="43">
        <v>2</v>
      </c>
      <c r="Y31" s="44">
        <v>2</v>
      </c>
      <c r="Z31" s="43">
        <v>1</v>
      </c>
      <c r="AA31" s="44">
        <v>1</v>
      </c>
      <c r="AB31" s="41">
        <v>2</v>
      </c>
      <c r="AC31" s="42">
        <v>1</v>
      </c>
      <c r="AD31" s="41">
        <v>2</v>
      </c>
      <c r="AE31" s="42">
        <v>1</v>
      </c>
      <c r="AF31" s="41">
        <v>1</v>
      </c>
      <c r="AG31" s="42">
        <v>1</v>
      </c>
      <c r="AH31" s="41">
        <v>2</v>
      </c>
      <c r="AI31" s="42">
        <v>1</v>
      </c>
      <c r="AJ31" s="41">
        <v>2</v>
      </c>
      <c r="AK31" s="42">
        <v>2</v>
      </c>
      <c r="AL31" s="43">
        <v>0</v>
      </c>
      <c r="AM31" s="44">
        <v>1</v>
      </c>
      <c r="AN31" s="43">
        <v>2</v>
      </c>
      <c r="AO31" s="44">
        <v>1</v>
      </c>
      <c r="AP31" s="43">
        <v>2</v>
      </c>
      <c r="AQ31" s="44">
        <v>2</v>
      </c>
      <c r="AR31" s="43">
        <v>1</v>
      </c>
      <c r="AS31" s="44">
        <v>1</v>
      </c>
      <c r="AT31" s="43">
        <v>2</v>
      </c>
      <c r="AU31" s="44">
        <v>2</v>
      </c>
      <c r="AV31">
        <f t="shared" si="2"/>
        <v>14</v>
      </c>
      <c r="AW31">
        <f t="shared" si="3"/>
        <v>12</v>
      </c>
      <c r="AX31">
        <f t="shared" si="4"/>
        <v>15</v>
      </c>
      <c r="AY31">
        <f t="shared" si="5"/>
        <v>14</v>
      </c>
    </row>
    <row r="32" spans="1:51" ht="15">
      <c r="A32" s="60">
        <v>25</v>
      </c>
      <c r="B32" s="39" t="s">
        <v>31</v>
      </c>
      <c r="C32" s="39" t="s">
        <v>106</v>
      </c>
      <c r="D32" s="40">
        <f t="shared" si="0"/>
        <v>0.75</v>
      </c>
      <c r="E32" s="5"/>
      <c r="F32" s="38">
        <f t="shared" si="1"/>
        <v>54</v>
      </c>
      <c r="G32" s="38"/>
      <c r="H32" s="41">
        <v>1</v>
      </c>
      <c r="I32" s="42">
        <v>1</v>
      </c>
      <c r="J32" s="41">
        <v>1</v>
      </c>
      <c r="K32" s="42">
        <v>2</v>
      </c>
      <c r="L32" s="41">
        <v>2</v>
      </c>
      <c r="M32" s="42">
        <v>2</v>
      </c>
      <c r="N32" s="41">
        <v>1</v>
      </c>
      <c r="O32" s="42">
        <v>1</v>
      </c>
      <c r="P32" s="41">
        <v>1</v>
      </c>
      <c r="Q32" s="42">
        <v>1</v>
      </c>
      <c r="R32" s="43">
        <v>1</v>
      </c>
      <c r="S32" s="44">
        <v>1</v>
      </c>
      <c r="T32" s="43">
        <v>1</v>
      </c>
      <c r="U32" s="44">
        <v>2</v>
      </c>
      <c r="V32" s="43">
        <v>2</v>
      </c>
      <c r="W32" s="44">
        <v>1</v>
      </c>
      <c r="X32" s="43">
        <v>1</v>
      </c>
      <c r="Y32" s="44">
        <v>1</v>
      </c>
      <c r="Z32" s="43">
        <v>2</v>
      </c>
      <c r="AA32" s="44">
        <v>1</v>
      </c>
      <c r="AB32" s="41">
        <v>2</v>
      </c>
      <c r="AC32" s="42">
        <v>2</v>
      </c>
      <c r="AD32" s="41">
        <v>2</v>
      </c>
      <c r="AE32" s="42">
        <v>1</v>
      </c>
      <c r="AF32" s="41">
        <v>1</v>
      </c>
      <c r="AG32" s="42">
        <v>2</v>
      </c>
      <c r="AH32" s="41">
        <v>1</v>
      </c>
      <c r="AI32" s="42">
        <v>2</v>
      </c>
      <c r="AJ32" s="41">
        <v>1</v>
      </c>
      <c r="AK32" s="42">
        <v>0</v>
      </c>
      <c r="AL32" s="43">
        <v>1</v>
      </c>
      <c r="AM32" s="44">
        <v>2</v>
      </c>
      <c r="AN32" s="43">
        <v>1</v>
      </c>
      <c r="AO32" s="44">
        <v>1</v>
      </c>
      <c r="AP32" s="43">
        <v>1</v>
      </c>
      <c r="AQ32" s="44">
        <v>2</v>
      </c>
      <c r="AR32" s="43">
        <v>1</v>
      </c>
      <c r="AS32" s="44">
        <v>2</v>
      </c>
      <c r="AT32" s="43">
        <v>2</v>
      </c>
      <c r="AU32" s="44">
        <v>1</v>
      </c>
      <c r="AV32">
        <f t="shared" si="2"/>
        <v>13</v>
      </c>
      <c r="AW32">
        <f t="shared" si="3"/>
        <v>13</v>
      </c>
      <c r="AX32">
        <f t="shared" si="4"/>
        <v>14</v>
      </c>
      <c r="AY32">
        <f t="shared" si="5"/>
        <v>14</v>
      </c>
    </row>
    <row r="33" spans="1:51" ht="15">
      <c r="A33" s="62"/>
      <c r="B33" s="39" t="s">
        <v>107</v>
      </c>
      <c r="C33" s="39" t="s">
        <v>108</v>
      </c>
      <c r="D33" s="40">
        <f t="shared" si="0"/>
        <v>0.75</v>
      </c>
      <c r="E33" s="5"/>
      <c r="F33" s="5">
        <f t="shared" si="1"/>
        <v>54</v>
      </c>
      <c r="G33" s="38"/>
      <c r="H33" s="41">
        <v>2</v>
      </c>
      <c r="I33" s="42">
        <v>1</v>
      </c>
      <c r="J33" s="41">
        <v>1</v>
      </c>
      <c r="K33" s="42">
        <v>2</v>
      </c>
      <c r="L33" s="41">
        <v>2</v>
      </c>
      <c r="M33" s="42">
        <v>2</v>
      </c>
      <c r="N33" s="41">
        <v>1</v>
      </c>
      <c r="O33" s="42">
        <v>2</v>
      </c>
      <c r="P33" s="41">
        <v>0</v>
      </c>
      <c r="Q33" s="42">
        <v>1</v>
      </c>
      <c r="R33" s="43">
        <v>1</v>
      </c>
      <c r="S33" s="44">
        <v>1</v>
      </c>
      <c r="T33" s="43">
        <v>2</v>
      </c>
      <c r="U33" s="44">
        <v>1</v>
      </c>
      <c r="V33" s="43">
        <v>2</v>
      </c>
      <c r="W33" s="44">
        <v>2</v>
      </c>
      <c r="X33" s="43">
        <v>2</v>
      </c>
      <c r="Y33" s="44">
        <v>1</v>
      </c>
      <c r="Z33" s="43">
        <v>2</v>
      </c>
      <c r="AA33" s="44">
        <v>2</v>
      </c>
      <c r="AB33" s="41">
        <v>0</v>
      </c>
      <c r="AC33" s="42">
        <v>1</v>
      </c>
      <c r="AD33" s="41">
        <v>1</v>
      </c>
      <c r="AE33" s="42">
        <v>1</v>
      </c>
      <c r="AF33" s="41">
        <v>1</v>
      </c>
      <c r="AG33" s="42">
        <v>1</v>
      </c>
      <c r="AH33" s="41">
        <v>2</v>
      </c>
      <c r="AI33" s="42">
        <v>1</v>
      </c>
      <c r="AJ33" s="41">
        <v>1</v>
      </c>
      <c r="AK33" s="42">
        <v>2</v>
      </c>
      <c r="AL33" s="43">
        <v>2</v>
      </c>
      <c r="AM33" s="44">
        <v>1</v>
      </c>
      <c r="AN33" s="43">
        <v>1</v>
      </c>
      <c r="AO33" s="44">
        <v>1</v>
      </c>
      <c r="AP33" s="43">
        <v>2</v>
      </c>
      <c r="AQ33" s="44">
        <v>1</v>
      </c>
      <c r="AR33" s="43">
        <v>2</v>
      </c>
      <c r="AS33" s="44">
        <v>1</v>
      </c>
      <c r="AT33" s="43">
        <v>0</v>
      </c>
      <c r="AU33" s="44">
        <v>2</v>
      </c>
      <c r="AV33">
        <f t="shared" si="2"/>
        <v>14</v>
      </c>
      <c r="AW33">
        <f t="shared" si="3"/>
        <v>16</v>
      </c>
      <c r="AX33">
        <f t="shared" si="4"/>
        <v>11</v>
      </c>
      <c r="AY33">
        <f t="shared" si="5"/>
        <v>13</v>
      </c>
    </row>
    <row r="34" spans="1:51" ht="15">
      <c r="A34" s="45">
        <v>27</v>
      </c>
      <c r="B34" s="39" t="s">
        <v>109</v>
      </c>
      <c r="C34" s="39" t="s">
        <v>110</v>
      </c>
      <c r="D34" s="40">
        <f t="shared" si="0"/>
        <v>0.7361111111111112</v>
      </c>
      <c r="E34" s="5"/>
      <c r="F34" s="38">
        <f t="shared" si="1"/>
        <v>53</v>
      </c>
      <c r="G34" s="38"/>
      <c r="H34" s="41">
        <v>1</v>
      </c>
      <c r="I34" s="42">
        <v>2</v>
      </c>
      <c r="J34" s="41">
        <v>1</v>
      </c>
      <c r="K34" s="42">
        <v>1</v>
      </c>
      <c r="L34" s="41">
        <v>1</v>
      </c>
      <c r="M34" s="42">
        <v>2</v>
      </c>
      <c r="N34" s="41">
        <v>1</v>
      </c>
      <c r="O34" s="42">
        <v>2</v>
      </c>
      <c r="P34" s="41">
        <v>2</v>
      </c>
      <c r="Q34" s="42">
        <v>1</v>
      </c>
      <c r="R34" s="43">
        <v>2</v>
      </c>
      <c r="S34" s="44">
        <v>2</v>
      </c>
      <c r="T34" s="43">
        <v>0</v>
      </c>
      <c r="U34" s="44">
        <v>1</v>
      </c>
      <c r="V34" s="43">
        <v>2</v>
      </c>
      <c r="W34" s="44">
        <v>0</v>
      </c>
      <c r="X34" s="43">
        <v>1</v>
      </c>
      <c r="Y34" s="44">
        <v>1</v>
      </c>
      <c r="Z34" s="43">
        <v>2</v>
      </c>
      <c r="AA34" s="44">
        <v>1</v>
      </c>
      <c r="AB34" s="41">
        <v>0</v>
      </c>
      <c r="AC34" s="42">
        <v>2</v>
      </c>
      <c r="AD34" s="41">
        <v>1</v>
      </c>
      <c r="AE34" s="42">
        <v>1</v>
      </c>
      <c r="AF34" s="41">
        <v>0</v>
      </c>
      <c r="AG34" s="42">
        <v>2</v>
      </c>
      <c r="AH34" s="41">
        <v>2</v>
      </c>
      <c r="AI34" s="42">
        <v>1</v>
      </c>
      <c r="AJ34" s="41">
        <v>2</v>
      </c>
      <c r="AK34" s="42">
        <v>2</v>
      </c>
      <c r="AL34" s="43">
        <v>1</v>
      </c>
      <c r="AM34" s="44">
        <v>2</v>
      </c>
      <c r="AN34" s="43">
        <v>1</v>
      </c>
      <c r="AO34" s="44">
        <v>2</v>
      </c>
      <c r="AP34" s="43">
        <v>1</v>
      </c>
      <c r="AQ34" s="44">
        <v>1</v>
      </c>
      <c r="AR34" s="43">
        <v>2</v>
      </c>
      <c r="AS34" s="44">
        <v>2</v>
      </c>
      <c r="AT34" s="43">
        <v>1</v>
      </c>
      <c r="AU34" s="44">
        <v>1</v>
      </c>
      <c r="AV34">
        <f t="shared" si="2"/>
        <v>14</v>
      </c>
      <c r="AW34">
        <f t="shared" si="3"/>
        <v>12</v>
      </c>
      <c r="AX34">
        <f t="shared" si="4"/>
        <v>13</v>
      </c>
      <c r="AY34">
        <f t="shared" si="5"/>
        <v>14</v>
      </c>
    </row>
    <row r="35" spans="1:51" ht="15">
      <c r="A35" s="45">
        <v>28</v>
      </c>
      <c r="B35" s="39" t="s">
        <v>24</v>
      </c>
      <c r="C35" s="39" t="s">
        <v>111</v>
      </c>
      <c r="D35" s="40">
        <f t="shared" si="0"/>
        <v>0.6805555555555556</v>
      </c>
      <c r="E35" s="5"/>
      <c r="F35" s="38">
        <f t="shared" si="1"/>
        <v>49</v>
      </c>
      <c r="G35" s="38"/>
      <c r="H35" s="41">
        <v>0</v>
      </c>
      <c r="I35" s="42">
        <v>2</v>
      </c>
      <c r="J35" s="41">
        <v>0</v>
      </c>
      <c r="K35" s="42">
        <v>1</v>
      </c>
      <c r="L35" s="41">
        <v>2</v>
      </c>
      <c r="M35" s="42">
        <v>2</v>
      </c>
      <c r="N35" s="41">
        <v>1</v>
      </c>
      <c r="O35" s="42">
        <v>1</v>
      </c>
      <c r="P35" s="41">
        <v>2</v>
      </c>
      <c r="Q35" s="42">
        <v>1</v>
      </c>
      <c r="R35" s="43">
        <v>1</v>
      </c>
      <c r="S35" s="44">
        <v>1</v>
      </c>
      <c r="T35" s="43">
        <v>2</v>
      </c>
      <c r="U35" s="44">
        <v>2</v>
      </c>
      <c r="V35" s="43">
        <v>2</v>
      </c>
      <c r="W35" s="44">
        <v>0</v>
      </c>
      <c r="X35" s="43">
        <v>1</v>
      </c>
      <c r="Y35" s="44">
        <v>1</v>
      </c>
      <c r="Z35" s="43">
        <v>2</v>
      </c>
      <c r="AA35" s="44">
        <v>0</v>
      </c>
      <c r="AB35" s="41">
        <v>2</v>
      </c>
      <c r="AC35" s="42">
        <v>2</v>
      </c>
      <c r="AD35" s="41">
        <v>1</v>
      </c>
      <c r="AE35" s="42">
        <v>1</v>
      </c>
      <c r="AF35" s="41">
        <v>1</v>
      </c>
      <c r="AG35" s="42">
        <v>1</v>
      </c>
      <c r="AH35" s="41">
        <v>1</v>
      </c>
      <c r="AI35" s="42">
        <v>1</v>
      </c>
      <c r="AJ35" s="41">
        <v>2</v>
      </c>
      <c r="AK35" s="42">
        <v>1</v>
      </c>
      <c r="AL35" s="43">
        <v>0</v>
      </c>
      <c r="AM35" s="44">
        <v>1</v>
      </c>
      <c r="AN35" s="43">
        <v>1</v>
      </c>
      <c r="AO35" s="44">
        <v>1</v>
      </c>
      <c r="AP35" s="43">
        <v>1</v>
      </c>
      <c r="AQ35" s="44">
        <v>2</v>
      </c>
      <c r="AR35" s="43">
        <v>1</v>
      </c>
      <c r="AS35" s="44">
        <v>2</v>
      </c>
      <c r="AT35" s="43">
        <v>2</v>
      </c>
      <c r="AU35" s="44">
        <v>1</v>
      </c>
      <c r="AV35">
        <f t="shared" si="2"/>
        <v>12</v>
      </c>
      <c r="AW35">
        <f t="shared" si="3"/>
        <v>12</v>
      </c>
      <c r="AX35">
        <f t="shared" si="4"/>
        <v>13</v>
      </c>
      <c r="AY35">
        <f t="shared" si="5"/>
        <v>12</v>
      </c>
    </row>
    <row r="36" spans="2:6" ht="15">
      <c r="B36" s="46"/>
      <c r="C36" s="46"/>
      <c r="E36" s="47" t="s">
        <v>26</v>
      </c>
      <c r="F36" s="48">
        <f>MAX(F8:F35)</f>
        <v>72</v>
      </c>
    </row>
    <row r="37" spans="2:3" ht="14.25">
      <c r="B37" s="46"/>
      <c r="C37" s="46"/>
    </row>
    <row r="38" spans="2:3" ht="14.25">
      <c r="B38" s="46"/>
      <c r="C38" s="46"/>
    </row>
    <row r="39" spans="2:47" ht="15">
      <c r="B39" s="46"/>
      <c r="C39" s="46"/>
      <c r="F39" s="49" t="s">
        <v>63</v>
      </c>
      <c r="H39" s="50">
        <f aca="true" t="shared" si="6" ref="H39:AU39">COUNTIF(H8:H35,2)/(COUNTIF(H8:H35,0)+COUNTIF(H8:H35,"&gt;0"))*100</f>
        <v>71.42857142857143</v>
      </c>
      <c r="I39" s="50">
        <f t="shared" si="6"/>
        <v>78.57142857142857</v>
      </c>
      <c r="J39" s="50">
        <f t="shared" si="6"/>
        <v>35.714285714285715</v>
      </c>
      <c r="K39" s="50">
        <f t="shared" si="6"/>
        <v>32.142857142857146</v>
      </c>
      <c r="L39" s="50">
        <f t="shared" si="6"/>
        <v>82.14285714285714</v>
      </c>
      <c r="M39" s="50">
        <f t="shared" si="6"/>
        <v>71.42857142857143</v>
      </c>
      <c r="N39" s="50">
        <f t="shared" si="6"/>
        <v>60.71428571428571</v>
      </c>
      <c r="O39" s="50">
        <f t="shared" si="6"/>
        <v>60.71428571428571</v>
      </c>
      <c r="P39" s="50">
        <f t="shared" si="6"/>
        <v>75</v>
      </c>
      <c r="Q39" s="50">
        <f t="shared" si="6"/>
        <v>46.42857142857143</v>
      </c>
      <c r="R39" s="50">
        <f t="shared" si="6"/>
        <v>50</v>
      </c>
      <c r="S39" s="50">
        <f t="shared" si="6"/>
        <v>35.714285714285715</v>
      </c>
      <c r="T39" s="50">
        <f t="shared" si="6"/>
        <v>60.71428571428571</v>
      </c>
      <c r="U39" s="50">
        <f t="shared" si="6"/>
        <v>46.42857142857143</v>
      </c>
      <c r="V39" s="50">
        <f t="shared" si="6"/>
        <v>67.85714285714286</v>
      </c>
      <c r="W39" s="50">
        <f t="shared" si="6"/>
        <v>67.85714285714286</v>
      </c>
      <c r="X39" s="50">
        <f t="shared" si="6"/>
        <v>67.85714285714286</v>
      </c>
      <c r="Y39" s="50">
        <f t="shared" si="6"/>
        <v>35.714285714285715</v>
      </c>
      <c r="Z39" s="50">
        <f t="shared" si="6"/>
        <v>85.71428571428571</v>
      </c>
      <c r="AA39" s="50">
        <f t="shared" si="6"/>
        <v>42.857142857142854</v>
      </c>
      <c r="AB39" s="50">
        <f t="shared" si="6"/>
        <v>82.14285714285714</v>
      </c>
      <c r="AC39" s="50">
        <f t="shared" si="6"/>
        <v>89.28571428571429</v>
      </c>
      <c r="AD39" s="50">
        <f t="shared" si="6"/>
        <v>46.42857142857143</v>
      </c>
      <c r="AE39" s="50">
        <f t="shared" si="6"/>
        <v>46.42857142857143</v>
      </c>
      <c r="AF39" s="50">
        <f t="shared" si="6"/>
        <v>50</v>
      </c>
      <c r="AG39" s="50">
        <f t="shared" si="6"/>
        <v>53.57142857142857</v>
      </c>
      <c r="AH39" s="50">
        <f t="shared" si="6"/>
        <v>78.57142857142857</v>
      </c>
      <c r="AI39" s="50">
        <f t="shared" si="6"/>
        <v>46.42857142857143</v>
      </c>
      <c r="AJ39" s="50">
        <f t="shared" si="6"/>
        <v>67.85714285714286</v>
      </c>
      <c r="AK39" s="50">
        <f t="shared" si="6"/>
        <v>60.71428571428571</v>
      </c>
      <c r="AL39" s="50">
        <f t="shared" si="6"/>
        <v>42.857142857142854</v>
      </c>
      <c r="AM39" s="50">
        <f t="shared" si="6"/>
        <v>50</v>
      </c>
      <c r="AN39" s="50">
        <f t="shared" si="6"/>
        <v>35.714285714285715</v>
      </c>
      <c r="AO39" s="50">
        <f t="shared" si="6"/>
        <v>71.42857142857143</v>
      </c>
      <c r="AP39" s="50">
        <f t="shared" si="6"/>
        <v>67.85714285714286</v>
      </c>
      <c r="AQ39" s="50">
        <f t="shared" si="6"/>
        <v>64.28571428571429</v>
      </c>
      <c r="AR39" s="50">
        <f t="shared" si="6"/>
        <v>42.857142857142854</v>
      </c>
      <c r="AS39" s="50">
        <f t="shared" si="6"/>
        <v>71.42857142857143</v>
      </c>
      <c r="AT39" s="50">
        <f t="shared" si="6"/>
        <v>71.42857142857143</v>
      </c>
      <c r="AU39" s="50">
        <f t="shared" si="6"/>
        <v>60.71428571428571</v>
      </c>
    </row>
    <row r="40" spans="2:47" ht="14.25">
      <c r="B40" s="46"/>
      <c r="C40" s="46"/>
      <c r="H40" t="s">
        <v>28</v>
      </c>
      <c r="I40" t="s">
        <v>28</v>
      </c>
      <c r="J40" t="s">
        <v>28</v>
      </c>
      <c r="K40" t="s">
        <v>28</v>
      </c>
      <c r="L40" t="s">
        <v>28</v>
      </c>
      <c r="M40" t="s">
        <v>28</v>
      </c>
      <c r="N40" t="s">
        <v>28</v>
      </c>
      <c r="O40" t="s">
        <v>28</v>
      </c>
      <c r="P40" t="s">
        <v>28</v>
      </c>
      <c r="Q40" t="s">
        <v>28</v>
      </c>
      <c r="R40" t="s">
        <v>28</v>
      </c>
      <c r="S40" t="s">
        <v>28</v>
      </c>
      <c r="T40" t="s">
        <v>28</v>
      </c>
      <c r="U40" t="s">
        <v>28</v>
      </c>
      <c r="V40" t="s">
        <v>28</v>
      </c>
      <c r="W40" t="s">
        <v>28</v>
      </c>
      <c r="X40" t="s">
        <v>28</v>
      </c>
      <c r="Y40" t="s">
        <v>28</v>
      </c>
      <c r="Z40" t="s">
        <v>28</v>
      </c>
      <c r="AA40" t="s">
        <v>28</v>
      </c>
      <c r="AB40" t="s">
        <v>28</v>
      </c>
      <c r="AC40" t="s">
        <v>28</v>
      </c>
      <c r="AD40" t="s">
        <v>28</v>
      </c>
      <c r="AE40" t="s">
        <v>28</v>
      </c>
      <c r="AF40" t="s">
        <v>28</v>
      </c>
      <c r="AG40" t="s">
        <v>28</v>
      </c>
      <c r="AH40" t="s">
        <v>28</v>
      </c>
      <c r="AI40" t="s">
        <v>28</v>
      </c>
      <c r="AJ40" t="s">
        <v>28</v>
      </c>
      <c r="AK40" t="s">
        <v>28</v>
      </c>
      <c r="AL40" t="s">
        <v>28</v>
      </c>
      <c r="AM40" t="s">
        <v>28</v>
      </c>
      <c r="AN40" t="s">
        <v>28</v>
      </c>
      <c r="AO40" t="s">
        <v>28</v>
      </c>
      <c r="AP40" t="s">
        <v>28</v>
      </c>
      <c r="AQ40" t="s">
        <v>28</v>
      </c>
      <c r="AR40" t="s">
        <v>28</v>
      </c>
      <c r="AS40" t="s">
        <v>28</v>
      </c>
      <c r="AT40" t="s">
        <v>28</v>
      </c>
      <c r="AU40" t="s">
        <v>28</v>
      </c>
    </row>
    <row r="41" spans="2:3" ht="14.25">
      <c r="B41" s="46"/>
      <c r="C41" s="46"/>
    </row>
    <row r="42" spans="2:3" ht="14.25">
      <c r="B42" s="46"/>
      <c r="C42" s="46"/>
    </row>
    <row r="44" spans="2:3" ht="14.25">
      <c r="B44" s="46"/>
      <c r="C44" s="46"/>
    </row>
    <row r="45" spans="2:3" ht="14.25">
      <c r="B45" s="46"/>
      <c r="C45" s="46"/>
    </row>
    <row r="46" spans="2:3" ht="14.25">
      <c r="B46" s="46"/>
      <c r="C46" s="46"/>
    </row>
    <row r="47" spans="2:3" ht="14.25">
      <c r="B47" s="46"/>
      <c r="C47" s="46"/>
    </row>
    <row r="48" spans="2:3" ht="14.25">
      <c r="B48" s="46"/>
      <c r="C48" s="46"/>
    </row>
    <row r="49" spans="2:3" ht="14.25">
      <c r="B49" s="46"/>
      <c r="C49" s="46"/>
    </row>
    <row r="50" spans="2:3" ht="14.25">
      <c r="B50" s="46"/>
      <c r="C50" s="46"/>
    </row>
    <row r="51" spans="2:3" ht="14.25">
      <c r="B51" s="46"/>
      <c r="C51" s="46"/>
    </row>
    <row r="52" spans="2:3" ht="14.25">
      <c r="B52" s="46"/>
      <c r="C52" s="46"/>
    </row>
    <row r="53" spans="2:3" ht="14.25">
      <c r="B53" s="46"/>
      <c r="C53" s="46"/>
    </row>
    <row r="54" spans="2:3" ht="14.25">
      <c r="B54" s="46"/>
      <c r="C54" s="46"/>
    </row>
    <row r="55" spans="2:3" ht="14.25">
      <c r="B55" s="46"/>
      <c r="C55" s="46"/>
    </row>
    <row r="56" spans="2:3" ht="14.25">
      <c r="B56" s="46"/>
      <c r="C56" s="46"/>
    </row>
    <row r="57" spans="2:3" ht="14.25">
      <c r="B57" s="46"/>
      <c r="C57" s="46"/>
    </row>
    <row r="58" spans="2:3" ht="14.25">
      <c r="B58" s="46"/>
      <c r="C58" s="46"/>
    </row>
    <row r="59" spans="2:3" ht="14.25">
      <c r="B59" s="46"/>
      <c r="C59" s="46"/>
    </row>
  </sheetData>
  <sheetProtection selectLockedCells="1" selectUnlockedCells="1"/>
  <mergeCells count="10">
    <mergeCell ref="A32:A33"/>
    <mergeCell ref="F3:F6"/>
    <mergeCell ref="C4:C5"/>
    <mergeCell ref="D4:D7"/>
    <mergeCell ref="A12:A13"/>
    <mergeCell ref="A14:A16"/>
    <mergeCell ref="A17:A19"/>
    <mergeCell ref="A20:A21"/>
    <mergeCell ref="A22:A24"/>
    <mergeCell ref="A26:A28"/>
  </mergeCells>
  <printOptions/>
  <pageMargins left="0" right="0" top="0.39375" bottom="0.39375" header="0" footer="0"/>
  <pageSetup firstPageNumber="1" useFirstPageNumber="1" horizontalDpi="300" verticalDpi="300" orientation="landscape" pageOrder="overThenDown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1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3" sqref="B3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32.375" style="0" customWidth="1"/>
    <col min="4" max="4" width="10.75390625" style="1" customWidth="1"/>
    <col min="5" max="5" width="10.75390625" style="2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3"/>
      <c r="E2" s="4"/>
      <c r="G2" s="5" t="s">
        <v>0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</row>
    <row r="3" spans="1:47" ht="24">
      <c r="A3" s="7"/>
      <c r="B3" s="8" t="s">
        <v>64</v>
      </c>
      <c r="C3" s="9"/>
      <c r="D3" s="10"/>
      <c r="E3" s="11"/>
      <c r="F3" s="63" t="s">
        <v>30</v>
      </c>
      <c r="G3" s="12" t="s">
        <v>3</v>
      </c>
      <c r="H3" s="13">
        <v>40</v>
      </c>
      <c r="I3" s="14">
        <v>14</v>
      </c>
      <c r="J3" s="13">
        <v>27</v>
      </c>
      <c r="K3" s="14">
        <v>31</v>
      </c>
      <c r="L3" s="56">
        <v>13.5</v>
      </c>
      <c r="M3" s="14">
        <v>31</v>
      </c>
      <c r="N3" s="13">
        <v>42</v>
      </c>
      <c r="O3" s="14">
        <v>34</v>
      </c>
      <c r="P3" s="13">
        <v>32</v>
      </c>
      <c r="Q3" s="14">
        <v>41</v>
      </c>
      <c r="R3" s="15">
        <v>41</v>
      </c>
      <c r="S3" s="16">
        <v>33</v>
      </c>
      <c r="T3" s="15">
        <v>29</v>
      </c>
      <c r="U3" s="16">
        <v>32</v>
      </c>
      <c r="V3" s="15">
        <v>22</v>
      </c>
      <c r="W3" s="16">
        <v>39</v>
      </c>
      <c r="X3" s="15">
        <v>27</v>
      </c>
      <c r="Y3" s="16">
        <v>37</v>
      </c>
      <c r="Z3" s="15">
        <v>7</v>
      </c>
      <c r="AA3" s="16">
        <v>41</v>
      </c>
      <c r="AB3" s="56">
        <v>39.5</v>
      </c>
      <c r="AC3" s="14">
        <v>9</v>
      </c>
      <c r="AD3" s="13">
        <v>37</v>
      </c>
      <c r="AE3" s="14">
        <v>41</v>
      </c>
      <c r="AF3" s="13">
        <v>30</v>
      </c>
      <c r="AG3" s="14">
        <v>31</v>
      </c>
      <c r="AH3" s="13">
        <v>7</v>
      </c>
      <c r="AI3" s="14">
        <v>42</v>
      </c>
      <c r="AJ3" s="56">
        <v>21.5</v>
      </c>
      <c r="AK3" s="14">
        <v>42</v>
      </c>
      <c r="AL3" s="15">
        <v>30</v>
      </c>
      <c r="AM3" s="16">
        <v>26</v>
      </c>
      <c r="AN3" s="57">
        <v>40.5</v>
      </c>
      <c r="AO3" s="16">
        <v>13</v>
      </c>
      <c r="AP3" s="15">
        <v>37</v>
      </c>
      <c r="AQ3" s="16">
        <v>22</v>
      </c>
      <c r="AR3" s="58">
        <v>40.5</v>
      </c>
      <c r="AS3" s="16">
        <v>33</v>
      </c>
      <c r="AT3" s="15">
        <v>14</v>
      </c>
      <c r="AU3" s="16">
        <v>34</v>
      </c>
    </row>
    <row r="4" spans="2:47" ht="28.5" customHeight="1">
      <c r="B4" s="17"/>
      <c r="C4" s="64" t="s">
        <v>72</v>
      </c>
      <c r="D4" s="65" t="s">
        <v>4</v>
      </c>
      <c r="E4" s="18"/>
      <c r="F4" s="63"/>
      <c r="G4" s="5" t="s">
        <v>5</v>
      </c>
      <c r="H4" s="19">
        <v>35</v>
      </c>
      <c r="I4" s="20">
        <v>15</v>
      </c>
      <c r="J4" s="19">
        <v>40</v>
      </c>
      <c r="K4" s="20">
        <v>40</v>
      </c>
      <c r="L4" s="19">
        <v>15</v>
      </c>
      <c r="M4" s="20">
        <v>25</v>
      </c>
      <c r="N4" s="19">
        <v>40</v>
      </c>
      <c r="O4" s="20">
        <v>25</v>
      </c>
      <c r="P4" s="19">
        <v>30</v>
      </c>
      <c r="Q4" s="20">
        <v>35</v>
      </c>
      <c r="R4" s="21">
        <v>40</v>
      </c>
      <c r="S4" s="22">
        <v>25</v>
      </c>
      <c r="T4" s="21">
        <v>35</v>
      </c>
      <c r="U4" s="22">
        <v>40</v>
      </c>
      <c r="V4" s="21">
        <v>15</v>
      </c>
      <c r="W4" s="22">
        <v>35</v>
      </c>
      <c r="X4" s="21">
        <v>20</v>
      </c>
      <c r="Y4" s="22">
        <v>35</v>
      </c>
      <c r="Z4" s="21">
        <v>20</v>
      </c>
      <c r="AA4" s="22">
        <v>40</v>
      </c>
      <c r="AB4" s="19">
        <v>40</v>
      </c>
      <c r="AC4" s="20">
        <v>20</v>
      </c>
      <c r="AD4" s="19">
        <v>25</v>
      </c>
      <c r="AE4" s="20">
        <v>40</v>
      </c>
      <c r="AF4" s="19">
        <v>35</v>
      </c>
      <c r="AG4" s="20">
        <v>40</v>
      </c>
      <c r="AH4" s="19">
        <v>20</v>
      </c>
      <c r="AI4" s="20">
        <v>35</v>
      </c>
      <c r="AJ4" s="19">
        <v>15</v>
      </c>
      <c r="AK4" s="20">
        <v>40</v>
      </c>
      <c r="AL4" s="21">
        <v>40</v>
      </c>
      <c r="AM4" s="22">
        <v>40</v>
      </c>
      <c r="AN4" s="21">
        <v>40</v>
      </c>
      <c r="AO4" s="22">
        <v>15</v>
      </c>
      <c r="AP4" s="21">
        <v>40</v>
      </c>
      <c r="AQ4" s="22">
        <v>15</v>
      </c>
      <c r="AR4" s="21">
        <v>40</v>
      </c>
      <c r="AS4" s="22">
        <v>30</v>
      </c>
      <c r="AT4" s="21">
        <v>15</v>
      </c>
      <c r="AU4" s="22">
        <v>25</v>
      </c>
    </row>
    <row r="5" spans="2:256" s="23" customFormat="1" ht="64.5" customHeight="1">
      <c r="B5" s="24"/>
      <c r="C5" s="64"/>
      <c r="D5" s="65"/>
      <c r="E5" s="24"/>
      <c r="F5" s="63"/>
      <c r="G5" s="25" t="s">
        <v>7</v>
      </c>
      <c r="H5" s="26"/>
      <c r="I5" s="26"/>
      <c r="J5" s="27" t="s">
        <v>8</v>
      </c>
      <c r="K5" s="27" t="s">
        <v>8</v>
      </c>
      <c r="L5" s="26"/>
      <c r="M5" s="26"/>
      <c r="N5" s="28"/>
      <c r="O5" s="28"/>
      <c r="P5" s="26"/>
      <c r="Q5" s="26"/>
      <c r="R5" s="26"/>
      <c r="S5" s="26"/>
      <c r="T5" s="28" t="s">
        <v>9</v>
      </c>
      <c r="U5" s="28" t="s">
        <v>9</v>
      </c>
      <c r="V5" s="27"/>
      <c r="W5" s="27"/>
      <c r="X5" s="26"/>
      <c r="Y5" s="26"/>
      <c r="Z5" s="26"/>
      <c r="AA5" s="26"/>
      <c r="AB5" s="26"/>
      <c r="AC5" s="26"/>
      <c r="AD5" s="26"/>
      <c r="AE5" s="26"/>
      <c r="AF5" s="26" t="s">
        <v>9</v>
      </c>
      <c r="AG5" s="26" t="s">
        <v>9</v>
      </c>
      <c r="AH5" s="26"/>
      <c r="AI5" s="26"/>
      <c r="AJ5" s="26"/>
      <c r="AK5" s="26"/>
      <c r="AL5" s="28" t="s">
        <v>8</v>
      </c>
      <c r="AM5" s="28" t="s">
        <v>8</v>
      </c>
      <c r="AN5" s="26"/>
      <c r="AO5" s="26"/>
      <c r="AP5" s="26"/>
      <c r="AQ5" s="26"/>
      <c r="AR5" s="28"/>
      <c r="AS5" s="28"/>
      <c r="AT5" s="26"/>
      <c r="AU5" s="26"/>
      <c r="IQ5"/>
      <c r="IR5"/>
      <c r="IS5"/>
      <c r="IT5"/>
      <c r="IU5"/>
      <c r="IV5"/>
    </row>
    <row r="6" spans="2:256" s="23" customFormat="1" ht="14.25">
      <c r="B6" s="24"/>
      <c r="C6" s="24"/>
      <c r="D6" s="65"/>
      <c r="E6" s="24"/>
      <c r="F6" s="63"/>
      <c r="G6" s="25"/>
      <c r="H6" s="29"/>
      <c r="I6" s="30"/>
      <c r="J6" s="29"/>
      <c r="K6" s="30"/>
      <c r="L6" s="29"/>
      <c r="M6" s="30"/>
      <c r="N6" s="29"/>
      <c r="O6" s="30"/>
      <c r="P6" s="29"/>
      <c r="Q6" s="30"/>
      <c r="R6" s="31"/>
      <c r="S6" s="32"/>
      <c r="T6" s="31"/>
      <c r="U6" s="32"/>
      <c r="V6" s="31"/>
      <c r="W6" s="32"/>
      <c r="X6" s="31"/>
      <c r="Y6" s="32"/>
      <c r="Z6" s="31"/>
      <c r="AA6" s="32"/>
      <c r="AB6" s="29"/>
      <c r="AC6" s="30"/>
      <c r="AD6" s="29"/>
      <c r="AE6" s="30"/>
      <c r="AF6" s="29"/>
      <c r="AG6" s="30"/>
      <c r="AH6" s="29"/>
      <c r="AI6" s="30"/>
      <c r="AJ6" s="29"/>
      <c r="AK6" s="30"/>
      <c r="AL6" s="31"/>
      <c r="AM6" s="32"/>
      <c r="AN6" s="31"/>
      <c r="AO6" s="32"/>
      <c r="AP6" s="31"/>
      <c r="AQ6" s="32"/>
      <c r="AR6" s="31"/>
      <c r="AS6" s="32"/>
      <c r="AT6" s="31"/>
      <c r="AU6" s="32"/>
      <c r="IQ6"/>
      <c r="IR6"/>
      <c r="IS6"/>
      <c r="IT6"/>
      <c r="IU6"/>
      <c r="IV6"/>
    </row>
    <row r="7" spans="2:256" s="23" customFormat="1" ht="14.25">
      <c r="B7" s="33" t="s">
        <v>10</v>
      </c>
      <c r="C7" s="33" t="s">
        <v>11</v>
      </c>
      <c r="D7" s="65"/>
      <c r="E7" s="34" t="s">
        <v>12</v>
      </c>
      <c r="F7" s="33" t="s">
        <v>13</v>
      </c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IQ7"/>
      <c r="IR7"/>
      <c r="IS7"/>
      <c r="IT7"/>
      <c r="IU7"/>
      <c r="IV7"/>
    </row>
    <row r="8" spans="1:51" ht="15">
      <c r="A8" s="38">
        <v>1</v>
      </c>
      <c r="B8" s="38" t="s">
        <v>37</v>
      </c>
      <c r="C8" s="38" t="s">
        <v>68</v>
      </c>
      <c r="D8" s="40">
        <f aca="true" t="shared" si="0" ref="D8:D13">F8/$F$14</f>
        <v>1</v>
      </c>
      <c r="E8" s="5"/>
      <c r="F8" s="38">
        <f aca="true" t="shared" si="1" ref="F8:F13">SUM(AV8:AY8)</f>
        <v>64</v>
      </c>
      <c r="G8" s="38"/>
      <c r="H8" s="41">
        <v>2</v>
      </c>
      <c r="I8" s="42">
        <v>2</v>
      </c>
      <c r="J8" s="41">
        <v>1</v>
      </c>
      <c r="K8" s="42">
        <v>1</v>
      </c>
      <c r="L8" s="41">
        <v>2</v>
      </c>
      <c r="M8" s="42">
        <v>1</v>
      </c>
      <c r="N8" s="41">
        <v>1</v>
      </c>
      <c r="O8" s="42">
        <v>1</v>
      </c>
      <c r="P8" s="41">
        <v>1</v>
      </c>
      <c r="Q8" s="42">
        <v>2</v>
      </c>
      <c r="R8" s="43">
        <v>2</v>
      </c>
      <c r="S8" s="44">
        <v>1</v>
      </c>
      <c r="T8" s="43">
        <v>2</v>
      </c>
      <c r="U8" s="44">
        <v>2</v>
      </c>
      <c r="V8" s="43">
        <v>2</v>
      </c>
      <c r="W8" s="44">
        <v>1</v>
      </c>
      <c r="X8" s="43">
        <v>2</v>
      </c>
      <c r="Y8" s="44">
        <v>2</v>
      </c>
      <c r="Z8" s="43">
        <v>2</v>
      </c>
      <c r="AA8" s="44">
        <v>1</v>
      </c>
      <c r="AB8" s="41">
        <v>2</v>
      </c>
      <c r="AC8" s="42">
        <v>1</v>
      </c>
      <c r="AD8" s="41">
        <v>2</v>
      </c>
      <c r="AE8" s="42">
        <v>2</v>
      </c>
      <c r="AF8" s="41">
        <v>2</v>
      </c>
      <c r="AG8" s="42">
        <v>2</v>
      </c>
      <c r="AH8" s="41">
        <v>2</v>
      </c>
      <c r="AI8" s="42">
        <v>2</v>
      </c>
      <c r="AJ8" s="41">
        <v>2</v>
      </c>
      <c r="AK8" s="42">
        <v>2</v>
      </c>
      <c r="AL8" s="43">
        <v>1</v>
      </c>
      <c r="AM8" s="44">
        <v>1</v>
      </c>
      <c r="AN8" s="43">
        <v>2</v>
      </c>
      <c r="AO8" s="44">
        <v>2</v>
      </c>
      <c r="AP8" s="43">
        <v>1</v>
      </c>
      <c r="AQ8" s="44">
        <v>1</v>
      </c>
      <c r="AR8" s="43">
        <v>1</v>
      </c>
      <c r="AS8" s="44">
        <v>1</v>
      </c>
      <c r="AT8" s="43">
        <v>2</v>
      </c>
      <c r="AU8" s="44">
        <v>2</v>
      </c>
      <c r="AV8">
        <f aca="true" t="shared" si="2" ref="AV8:AV13">SUM(H8:Q8)</f>
        <v>14</v>
      </c>
      <c r="AW8">
        <f aca="true" t="shared" si="3" ref="AW8:AW13">SUM(R8:AA8)</f>
        <v>17</v>
      </c>
      <c r="AX8">
        <f aca="true" t="shared" si="4" ref="AX8:AX13">SUM(AB8:AK8)</f>
        <v>19</v>
      </c>
      <c r="AY8">
        <f aca="true" t="shared" si="5" ref="AY8:AY13">SUM(AL8:AU8)</f>
        <v>14</v>
      </c>
    </row>
    <row r="9" spans="1:51" ht="15">
      <c r="A9" s="38">
        <v>2</v>
      </c>
      <c r="B9" s="38" t="s">
        <v>31</v>
      </c>
      <c r="C9" s="38" t="s">
        <v>65</v>
      </c>
      <c r="D9" s="40">
        <f t="shared" si="0"/>
        <v>0.9375</v>
      </c>
      <c r="E9" s="5"/>
      <c r="F9" s="38">
        <f t="shared" si="1"/>
        <v>60</v>
      </c>
      <c r="G9" s="38"/>
      <c r="H9" s="41">
        <v>1</v>
      </c>
      <c r="I9" s="42">
        <v>2</v>
      </c>
      <c r="J9" s="41">
        <v>2</v>
      </c>
      <c r="K9" s="42">
        <v>1</v>
      </c>
      <c r="L9" s="41">
        <v>2</v>
      </c>
      <c r="M9" s="42">
        <v>1</v>
      </c>
      <c r="N9" s="41">
        <v>1</v>
      </c>
      <c r="O9" s="42">
        <v>1</v>
      </c>
      <c r="P9" s="41">
        <v>2</v>
      </c>
      <c r="Q9" s="42">
        <v>1</v>
      </c>
      <c r="R9" s="43">
        <v>1</v>
      </c>
      <c r="S9" s="44">
        <v>1</v>
      </c>
      <c r="T9" s="43">
        <v>1</v>
      </c>
      <c r="U9" s="44">
        <v>1</v>
      </c>
      <c r="V9" s="43">
        <v>1</v>
      </c>
      <c r="W9" s="44">
        <v>1</v>
      </c>
      <c r="X9" s="43">
        <v>2</v>
      </c>
      <c r="Y9" s="44">
        <v>1</v>
      </c>
      <c r="Z9" s="43">
        <v>2</v>
      </c>
      <c r="AA9" s="44">
        <v>2</v>
      </c>
      <c r="AB9" s="41">
        <v>2</v>
      </c>
      <c r="AC9" s="42">
        <v>2</v>
      </c>
      <c r="AD9" s="41">
        <v>2</v>
      </c>
      <c r="AE9" s="42">
        <v>2</v>
      </c>
      <c r="AF9" s="41">
        <v>2</v>
      </c>
      <c r="AG9" s="42">
        <v>2</v>
      </c>
      <c r="AH9" s="41">
        <v>2</v>
      </c>
      <c r="AI9" s="42">
        <v>1</v>
      </c>
      <c r="AJ9" s="41">
        <v>1</v>
      </c>
      <c r="AK9" s="42">
        <v>2</v>
      </c>
      <c r="AL9" s="43">
        <v>1</v>
      </c>
      <c r="AM9" s="44">
        <v>2</v>
      </c>
      <c r="AN9" s="43">
        <v>2</v>
      </c>
      <c r="AO9" s="44">
        <v>2</v>
      </c>
      <c r="AP9" s="43">
        <v>1</v>
      </c>
      <c r="AQ9" s="44">
        <v>2</v>
      </c>
      <c r="AR9" s="43">
        <v>1</v>
      </c>
      <c r="AS9" s="44">
        <v>2</v>
      </c>
      <c r="AT9" s="43">
        <v>1</v>
      </c>
      <c r="AU9" s="44">
        <v>1</v>
      </c>
      <c r="AV9">
        <f t="shared" si="2"/>
        <v>14</v>
      </c>
      <c r="AW9">
        <f t="shared" si="3"/>
        <v>13</v>
      </c>
      <c r="AX9">
        <f t="shared" si="4"/>
        <v>18</v>
      </c>
      <c r="AY9">
        <f t="shared" si="5"/>
        <v>15</v>
      </c>
    </row>
    <row r="10" spans="1:51" ht="15">
      <c r="A10" s="38">
        <v>3</v>
      </c>
      <c r="B10" s="38" t="s">
        <v>33</v>
      </c>
      <c r="C10" s="38" t="s">
        <v>90</v>
      </c>
      <c r="D10" s="40">
        <f t="shared" si="0"/>
        <v>0.921875</v>
      </c>
      <c r="E10" s="5"/>
      <c r="F10" s="38">
        <f t="shared" si="1"/>
        <v>59</v>
      </c>
      <c r="G10" s="38"/>
      <c r="H10" s="41">
        <v>2</v>
      </c>
      <c r="I10" s="42">
        <v>2</v>
      </c>
      <c r="J10" s="41">
        <v>1</v>
      </c>
      <c r="K10" s="42">
        <v>1</v>
      </c>
      <c r="L10" s="41">
        <v>1</v>
      </c>
      <c r="M10" s="42">
        <v>2</v>
      </c>
      <c r="N10" s="41">
        <v>2</v>
      </c>
      <c r="O10" s="42">
        <v>2</v>
      </c>
      <c r="P10" s="41">
        <v>1</v>
      </c>
      <c r="Q10" s="42">
        <v>1</v>
      </c>
      <c r="R10" s="43">
        <v>1</v>
      </c>
      <c r="S10" s="44">
        <v>1</v>
      </c>
      <c r="T10" s="43">
        <v>2</v>
      </c>
      <c r="U10" s="44">
        <v>1</v>
      </c>
      <c r="V10" s="43">
        <v>1</v>
      </c>
      <c r="W10" s="44">
        <v>2</v>
      </c>
      <c r="X10" s="43">
        <v>2</v>
      </c>
      <c r="Y10" s="44">
        <v>2</v>
      </c>
      <c r="Z10" s="43">
        <v>1</v>
      </c>
      <c r="AA10" s="44">
        <v>2</v>
      </c>
      <c r="AB10" s="41">
        <v>2</v>
      </c>
      <c r="AC10" s="42">
        <v>1</v>
      </c>
      <c r="AD10" s="41">
        <v>1</v>
      </c>
      <c r="AE10" s="42">
        <v>1</v>
      </c>
      <c r="AF10" s="41">
        <v>1</v>
      </c>
      <c r="AG10" s="42">
        <v>2</v>
      </c>
      <c r="AH10" s="41">
        <v>1</v>
      </c>
      <c r="AI10" s="42">
        <v>2</v>
      </c>
      <c r="AJ10" s="41">
        <v>1</v>
      </c>
      <c r="AK10" s="42">
        <v>2</v>
      </c>
      <c r="AL10" s="43">
        <v>2</v>
      </c>
      <c r="AM10" s="44">
        <v>2</v>
      </c>
      <c r="AN10" s="43">
        <v>1</v>
      </c>
      <c r="AO10" s="44">
        <v>2</v>
      </c>
      <c r="AP10" s="43">
        <v>2</v>
      </c>
      <c r="AQ10" s="44">
        <v>1</v>
      </c>
      <c r="AR10" s="43">
        <v>2</v>
      </c>
      <c r="AS10" s="44">
        <v>1</v>
      </c>
      <c r="AT10" s="43">
        <v>2</v>
      </c>
      <c r="AU10" s="44">
        <v>0</v>
      </c>
      <c r="AV10">
        <f t="shared" si="2"/>
        <v>15</v>
      </c>
      <c r="AW10">
        <f t="shared" si="3"/>
        <v>15</v>
      </c>
      <c r="AX10">
        <f t="shared" si="4"/>
        <v>14</v>
      </c>
      <c r="AY10">
        <f t="shared" si="5"/>
        <v>15</v>
      </c>
    </row>
    <row r="11" spans="1:51" ht="15">
      <c r="A11" s="38">
        <v>4</v>
      </c>
      <c r="B11" s="38" t="s">
        <v>37</v>
      </c>
      <c r="C11" s="38" t="s">
        <v>69</v>
      </c>
      <c r="D11" s="40">
        <f t="shared" si="0"/>
        <v>0.875</v>
      </c>
      <c r="E11" s="5"/>
      <c r="F11" s="38">
        <f t="shared" si="1"/>
        <v>56</v>
      </c>
      <c r="G11" s="38"/>
      <c r="H11" s="41">
        <v>2</v>
      </c>
      <c r="I11" s="42">
        <v>2</v>
      </c>
      <c r="J11" s="41">
        <v>1</v>
      </c>
      <c r="K11" s="42">
        <v>1</v>
      </c>
      <c r="L11" s="41">
        <v>1</v>
      </c>
      <c r="M11" s="42">
        <v>2</v>
      </c>
      <c r="N11" s="41">
        <v>1</v>
      </c>
      <c r="O11" s="42">
        <v>1</v>
      </c>
      <c r="P11" s="41">
        <v>1</v>
      </c>
      <c r="Q11" s="42">
        <v>2</v>
      </c>
      <c r="R11" s="43">
        <v>1</v>
      </c>
      <c r="S11" s="44">
        <v>1</v>
      </c>
      <c r="T11" s="43">
        <v>2</v>
      </c>
      <c r="U11" s="44">
        <v>1</v>
      </c>
      <c r="V11" s="43">
        <v>2</v>
      </c>
      <c r="W11" s="44">
        <v>2</v>
      </c>
      <c r="X11" s="43">
        <v>1</v>
      </c>
      <c r="Y11" s="44">
        <v>2</v>
      </c>
      <c r="Z11" s="43">
        <v>1</v>
      </c>
      <c r="AA11" s="44">
        <v>0</v>
      </c>
      <c r="AB11" s="41">
        <v>2</v>
      </c>
      <c r="AC11" s="42">
        <v>1</v>
      </c>
      <c r="AD11" s="41">
        <v>2</v>
      </c>
      <c r="AE11" s="42">
        <v>2</v>
      </c>
      <c r="AF11" s="41">
        <v>1</v>
      </c>
      <c r="AG11" s="42">
        <v>1</v>
      </c>
      <c r="AH11" s="41">
        <v>2</v>
      </c>
      <c r="AI11" s="42">
        <v>1</v>
      </c>
      <c r="AJ11" s="41">
        <v>1</v>
      </c>
      <c r="AK11" s="42">
        <v>2</v>
      </c>
      <c r="AL11" s="43">
        <v>1</v>
      </c>
      <c r="AM11" s="44">
        <v>1</v>
      </c>
      <c r="AN11" s="43">
        <v>2</v>
      </c>
      <c r="AO11" s="44">
        <v>2</v>
      </c>
      <c r="AP11" s="43">
        <v>2</v>
      </c>
      <c r="AQ11" s="44">
        <v>1</v>
      </c>
      <c r="AR11" s="43">
        <v>0</v>
      </c>
      <c r="AS11" s="44">
        <v>2</v>
      </c>
      <c r="AT11" s="43">
        <v>2</v>
      </c>
      <c r="AU11" s="44">
        <v>1</v>
      </c>
      <c r="AV11">
        <f t="shared" si="2"/>
        <v>14</v>
      </c>
      <c r="AW11">
        <f t="shared" si="3"/>
        <v>13</v>
      </c>
      <c r="AX11">
        <f t="shared" si="4"/>
        <v>15</v>
      </c>
      <c r="AY11">
        <f t="shared" si="5"/>
        <v>14</v>
      </c>
    </row>
    <row r="12" spans="1:51" ht="15">
      <c r="A12" s="38">
        <v>5</v>
      </c>
      <c r="B12" s="38" t="s">
        <v>66</v>
      </c>
      <c r="C12" s="38" t="s">
        <v>67</v>
      </c>
      <c r="D12" s="40">
        <f t="shared" si="0"/>
        <v>0.78125</v>
      </c>
      <c r="E12" s="5"/>
      <c r="F12" s="5">
        <f t="shared" si="1"/>
        <v>50</v>
      </c>
      <c r="G12" s="38"/>
      <c r="H12" s="41">
        <v>0</v>
      </c>
      <c r="I12" s="42">
        <v>2</v>
      </c>
      <c r="J12" s="41">
        <v>1</v>
      </c>
      <c r="K12" s="42">
        <v>2</v>
      </c>
      <c r="L12" s="41">
        <v>2</v>
      </c>
      <c r="M12" s="42">
        <v>1</v>
      </c>
      <c r="N12" s="41">
        <v>1</v>
      </c>
      <c r="O12" s="42">
        <v>1</v>
      </c>
      <c r="P12" s="41">
        <v>2</v>
      </c>
      <c r="Q12" s="42">
        <v>1</v>
      </c>
      <c r="R12" s="43">
        <v>1</v>
      </c>
      <c r="S12" s="44">
        <v>1</v>
      </c>
      <c r="T12" s="43">
        <v>1</v>
      </c>
      <c r="U12" s="44">
        <v>1</v>
      </c>
      <c r="V12" s="43">
        <v>2</v>
      </c>
      <c r="W12" s="44">
        <v>2</v>
      </c>
      <c r="X12" s="43">
        <v>1</v>
      </c>
      <c r="Y12" s="44">
        <v>1</v>
      </c>
      <c r="Z12" s="43">
        <v>2</v>
      </c>
      <c r="AA12" s="44">
        <v>1</v>
      </c>
      <c r="AB12" s="41">
        <v>1</v>
      </c>
      <c r="AC12" s="42">
        <v>2</v>
      </c>
      <c r="AD12" s="41">
        <v>0</v>
      </c>
      <c r="AE12" s="42">
        <v>1</v>
      </c>
      <c r="AF12" s="41">
        <v>1</v>
      </c>
      <c r="AG12" s="42">
        <v>1</v>
      </c>
      <c r="AH12" s="41">
        <v>2</v>
      </c>
      <c r="AI12" s="42">
        <v>1</v>
      </c>
      <c r="AJ12" s="41">
        <v>2</v>
      </c>
      <c r="AK12" s="42">
        <v>1</v>
      </c>
      <c r="AL12" s="43">
        <v>1</v>
      </c>
      <c r="AM12" s="44">
        <v>1</v>
      </c>
      <c r="AN12" s="43">
        <v>1</v>
      </c>
      <c r="AO12" s="44">
        <v>2</v>
      </c>
      <c r="AP12" s="43">
        <v>1</v>
      </c>
      <c r="AQ12" s="44">
        <v>1</v>
      </c>
      <c r="AR12" s="43">
        <v>2</v>
      </c>
      <c r="AS12" s="44">
        <v>1</v>
      </c>
      <c r="AT12" s="43">
        <v>1</v>
      </c>
      <c r="AU12" s="44">
        <v>1</v>
      </c>
      <c r="AV12">
        <f t="shared" si="2"/>
        <v>13</v>
      </c>
      <c r="AW12">
        <f t="shared" si="3"/>
        <v>13</v>
      </c>
      <c r="AX12">
        <f t="shared" si="4"/>
        <v>12</v>
      </c>
      <c r="AY12">
        <f t="shared" si="5"/>
        <v>12</v>
      </c>
    </row>
    <row r="13" spans="1:51" ht="15">
      <c r="A13" s="38">
        <v>6</v>
      </c>
      <c r="B13" s="38" t="s">
        <v>81</v>
      </c>
      <c r="C13" s="38" t="s">
        <v>91</v>
      </c>
      <c r="D13" s="40">
        <f t="shared" si="0"/>
        <v>0.578125</v>
      </c>
      <c r="E13" s="5"/>
      <c r="F13" s="38">
        <f t="shared" si="1"/>
        <v>37</v>
      </c>
      <c r="G13" s="38"/>
      <c r="H13" s="41">
        <v>1</v>
      </c>
      <c r="I13" s="42">
        <v>1</v>
      </c>
      <c r="J13" s="41">
        <v>0</v>
      </c>
      <c r="K13" s="42">
        <v>1</v>
      </c>
      <c r="L13" s="41">
        <v>2</v>
      </c>
      <c r="M13" s="42">
        <v>2</v>
      </c>
      <c r="N13" s="41">
        <v>0</v>
      </c>
      <c r="O13" s="42">
        <v>1</v>
      </c>
      <c r="P13" s="41">
        <v>1</v>
      </c>
      <c r="Q13" s="42">
        <v>1</v>
      </c>
      <c r="R13" s="43">
        <v>0</v>
      </c>
      <c r="S13" s="44">
        <v>1</v>
      </c>
      <c r="T13" s="43">
        <v>2</v>
      </c>
      <c r="U13" s="44">
        <v>1</v>
      </c>
      <c r="V13" s="43">
        <v>1</v>
      </c>
      <c r="W13" s="44">
        <v>0</v>
      </c>
      <c r="X13" s="43">
        <v>1</v>
      </c>
      <c r="Y13" s="44">
        <v>1</v>
      </c>
      <c r="Z13" s="43">
        <v>2</v>
      </c>
      <c r="AA13" s="44">
        <v>1</v>
      </c>
      <c r="AB13" s="41">
        <v>0</v>
      </c>
      <c r="AC13" s="42">
        <v>1</v>
      </c>
      <c r="AD13" s="41">
        <v>0</v>
      </c>
      <c r="AE13" s="42">
        <v>1</v>
      </c>
      <c r="AF13" s="41">
        <v>0</v>
      </c>
      <c r="AG13" s="42">
        <v>0</v>
      </c>
      <c r="AH13" s="41">
        <v>1</v>
      </c>
      <c r="AI13" s="42">
        <v>1</v>
      </c>
      <c r="AJ13" s="41">
        <v>1</v>
      </c>
      <c r="AK13" s="42">
        <v>1</v>
      </c>
      <c r="AL13" s="43">
        <v>1</v>
      </c>
      <c r="AM13" s="44">
        <v>1</v>
      </c>
      <c r="AN13" s="43">
        <v>1</v>
      </c>
      <c r="AO13" s="44">
        <v>1</v>
      </c>
      <c r="AP13" s="43">
        <v>1</v>
      </c>
      <c r="AQ13" s="44">
        <v>2</v>
      </c>
      <c r="AR13" s="43">
        <v>1</v>
      </c>
      <c r="AS13" s="44">
        <v>1</v>
      </c>
      <c r="AT13" s="43">
        <v>1</v>
      </c>
      <c r="AU13" s="44">
        <v>1</v>
      </c>
      <c r="AV13">
        <f t="shared" si="2"/>
        <v>10</v>
      </c>
      <c r="AW13">
        <f t="shared" si="3"/>
        <v>10</v>
      </c>
      <c r="AX13">
        <f t="shared" si="4"/>
        <v>6</v>
      </c>
      <c r="AY13">
        <f t="shared" si="5"/>
        <v>11</v>
      </c>
    </row>
    <row r="14" spans="5:6" ht="15">
      <c r="E14" s="47" t="s">
        <v>26</v>
      </c>
      <c r="F14" s="48">
        <f>MAX(F8:F13)</f>
        <v>64</v>
      </c>
    </row>
    <row r="17" spans="6:47" ht="15">
      <c r="F17" s="49" t="s">
        <v>63</v>
      </c>
      <c r="H17" s="50">
        <f aca="true" t="shared" si="6" ref="H17:AU17">COUNTIF(H8:H13,2)/(COUNTIF(H8:H13,0)+COUNTIF(H8:H13,"&gt;0"))*100</f>
        <v>50</v>
      </c>
      <c r="I17" s="50">
        <f t="shared" si="6"/>
        <v>83.33333333333334</v>
      </c>
      <c r="J17" s="50">
        <f t="shared" si="6"/>
        <v>16.666666666666664</v>
      </c>
      <c r="K17" s="50">
        <f t="shared" si="6"/>
        <v>16.666666666666664</v>
      </c>
      <c r="L17" s="50">
        <f t="shared" si="6"/>
        <v>66.66666666666666</v>
      </c>
      <c r="M17" s="50">
        <f t="shared" si="6"/>
        <v>50</v>
      </c>
      <c r="N17" s="50">
        <f t="shared" si="6"/>
        <v>16.666666666666664</v>
      </c>
      <c r="O17" s="50">
        <f t="shared" si="6"/>
        <v>16.666666666666664</v>
      </c>
      <c r="P17" s="50">
        <f t="shared" si="6"/>
        <v>33.33333333333333</v>
      </c>
      <c r="Q17" s="50">
        <f t="shared" si="6"/>
        <v>33.33333333333333</v>
      </c>
      <c r="R17" s="50">
        <f t="shared" si="6"/>
        <v>16.666666666666664</v>
      </c>
      <c r="S17" s="50">
        <f t="shared" si="6"/>
        <v>0</v>
      </c>
      <c r="T17" s="50">
        <f t="shared" si="6"/>
        <v>66.66666666666666</v>
      </c>
      <c r="U17" s="50">
        <f t="shared" si="6"/>
        <v>16.666666666666664</v>
      </c>
      <c r="V17" s="50">
        <f t="shared" si="6"/>
        <v>50</v>
      </c>
      <c r="W17" s="50">
        <f t="shared" si="6"/>
        <v>50</v>
      </c>
      <c r="X17" s="50">
        <f t="shared" si="6"/>
        <v>50</v>
      </c>
      <c r="Y17" s="50">
        <f t="shared" si="6"/>
        <v>50</v>
      </c>
      <c r="Z17" s="50">
        <f t="shared" si="6"/>
        <v>66.66666666666666</v>
      </c>
      <c r="AA17" s="50">
        <f t="shared" si="6"/>
        <v>33.33333333333333</v>
      </c>
      <c r="AB17" s="50">
        <f t="shared" si="6"/>
        <v>66.66666666666666</v>
      </c>
      <c r="AC17" s="50">
        <f t="shared" si="6"/>
        <v>33.33333333333333</v>
      </c>
      <c r="AD17" s="50">
        <f t="shared" si="6"/>
        <v>50</v>
      </c>
      <c r="AE17" s="50">
        <f t="shared" si="6"/>
        <v>50</v>
      </c>
      <c r="AF17" s="50">
        <f t="shared" si="6"/>
        <v>33.33333333333333</v>
      </c>
      <c r="AG17" s="50">
        <f t="shared" si="6"/>
        <v>50</v>
      </c>
      <c r="AH17" s="50">
        <f t="shared" si="6"/>
        <v>66.66666666666666</v>
      </c>
      <c r="AI17" s="50">
        <f t="shared" si="6"/>
        <v>33.33333333333333</v>
      </c>
      <c r="AJ17" s="50">
        <f t="shared" si="6"/>
        <v>33.33333333333333</v>
      </c>
      <c r="AK17" s="50">
        <f t="shared" si="6"/>
        <v>66.66666666666666</v>
      </c>
      <c r="AL17" s="50">
        <f t="shared" si="6"/>
        <v>16.666666666666664</v>
      </c>
      <c r="AM17" s="50">
        <f t="shared" si="6"/>
        <v>33.33333333333333</v>
      </c>
      <c r="AN17" s="50">
        <f t="shared" si="6"/>
        <v>50</v>
      </c>
      <c r="AO17" s="50">
        <f t="shared" si="6"/>
        <v>83.33333333333334</v>
      </c>
      <c r="AP17" s="50">
        <f t="shared" si="6"/>
        <v>33.33333333333333</v>
      </c>
      <c r="AQ17" s="50">
        <f t="shared" si="6"/>
        <v>33.33333333333333</v>
      </c>
      <c r="AR17" s="50">
        <f t="shared" si="6"/>
        <v>33.33333333333333</v>
      </c>
      <c r="AS17" s="50">
        <f t="shared" si="6"/>
        <v>33.33333333333333</v>
      </c>
      <c r="AT17" s="50">
        <f t="shared" si="6"/>
        <v>50</v>
      </c>
      <c r="AU17" s="50">
        <f t="shared" si="6"/>
        <v>16.666666666666664</v>
      </c>
    </row>
    <row r="18" spans="8:47" ht="14.25">
      <c r="H18" s="37" t="s">
        <v>28</v>
      </c>
      <c r="I18" s="37" t="s">
        <v>28</v>
      </c>
      <c r="J18" s="37" t="s">
        <v>28</v>
      </c>
      <c r="K18" s="37" t="s">
        <v>28</v>
      </c>
      <c r="L18" s="37" t="s">
        <v>28</v>
      </c>
      <c r="M18" s="37" t="s">
        <v>28</v>
      </c>
      <c r="N18" s="37" t="s">
        <v>28</v>
      </c>
      <c r="O18" s="37" t="s">
        <v>28</v>
      </c>
      <c r="P18" s="37" t="s">
        <v>28</v>
      </c>
      <c r="Q18" s="37" t="s">
        <v>28</v>
      </c>
      <c r="R18" s="37" t="s">
        <v>28</v>
      </c>
      <c r="S18" s="37" t="s">
        <v>28</v>
      </c>
      <c r="T18" s="37" t="s">
        <v>28</v>
      </c>
      <c r="U18" s="37" t="s">
        <v>28</v>
      </c>
      <c r="V18" s="37" t="s">
        <v>28</v>
      </c>
      <c r="W18" s="37" t="s">
        <v>28</v>
      </c>
      <c r="X18" s="37" t="s">
        <v>28</v>
      </c>
      <c r="Y18" s="37" t="s">
        <v>28</v>
      </c>
      <c r="Z18" s="37" t="s">
        <v>28</v>
      </c>
      <c r="AA18" s="37" t="s">
        <v>28</v>
      </c>
      <c r="AB18" s="37" t="s">
        <v>28</v>
      </c>
      <c r="AC18" s="37" t="s">
        <v>28</v>
      </c>
      <c r="AD18" s="37" t="s">
        <v>28</v>
      </c>
      <c r="AE18" s="37" t="s">
        <v>28</v>
      </c>
      <c r="AF18" s="37" t="s">
        <v>28</v>
      </c>
      <c r="AG18" s="37" t="s">
        <v>28</v>
      </c>
      <c r="AH18" s="37" t="s">
        <v>28</v>
      </c>
      <c r="AI18" s="37" t="s">
        <v>28</v>
      </c>
      <c r="AJ18" s="37" t="s">
        <v>28</v>
      </c>
      <c r="AK18" s="37" t="s">
        <v>28</v>
      </c>
      <c r="AL18" s="37" t="s">
        <v>28</v>
      </c>
      <c r="AM18" s="37" t="s">
        <v>28</v>
      </c>
      <c r="AN18" s="37" t="s">
        <v>28</v>
      </c>
      <c r="AO18" s="37" t="s">
        <v>28</v>
      </c>
      <c r="AP18" s="37" t="s">
        <v>28</v>
      </c>
      <c r="AQ18" s="37" t="s">
        <v>28</v>
      </c>
      <c r="AR18" s="37" t="s">
        <v>28</v>
      </c>
      <c r="AS18" s="37" t="s">
        <v>28</v>
      </c>
      <c r="AT18" s="37" t="s">
        <v>28</v>
      </c>
      <c r="AU18" s="37" t="s">
        <v>28</v>
      </c>
    </row>
  </sheetData>
  <sheetProtection selectLockedCells="1" selectUnlockedCells="1"/>
  <mergeCells count="3">
    <mergeCell ref="F3:F6"/>
    <mergeCell ref="C4:C5"/>
    <mergeCell ref="D4:D7"/>
  </mergeCells>
  <printOptions/>
  <pageMargins left="0" right="0" top="0.39375" bottom="0.39375" header="0" footer="0"/>
  <pageSetup firstPageNumber="1" useFirstPageNumber="1" horizontalDpi="300" verticalDpi="300" orientation="landscape" pageOrder="overThenDown" scale="3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1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3" sqref="B3:C3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32.625" style="0" customWidth="1"/>
    <col min="4" max="4" width="10.75390625" style="1" customWidth="1"/>
    <col min="5" max="5" width="10.75390625" style="2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3"/>
      <c r="E2" s="4"/>
      <c r="G2" s="5" t="s">
        <v>0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</row>
    <row r="3" spans="1:47" ht="24">
      <c r="A3" s="7"/>
      <c r="B3" s="66" t="s">
        <v>70</v>
      </c>
      <c r="C3" s="66"/>
      <c r="D3" s="10"/>
      <c r="E3" s="11"/>
      <c r="F3" s="63" t="s">
        <v>2</v>
      </c>
      <c r="G3" s="12" t="s">
        <v>3</v>
      </c>
      <c r="H3" s="13">
        <v>40</v>
      </c>
      <c r="I3" s="14">
        <v>14</v>
      </c>
      <c r="J3" s="13">
        <v>27</v>
      </c>
      <c r="K3" s="14">
        <v>31</v>
      </c>
      <c r="L3" s="56">
        <v>13.5</v>
      </c>
      <c r="M3" s="14">
        <v>31</v>
      </c>
      <c r="N3" s="13">
        <v>42</v>
      </c>
      <c r="O3" s="14">
        <v>34</v>
      </c>
      <c r="P3" s="13">
        <v>32</v>
      </c>
      <c r="Q3" s="14">
        <v>41</v>
      </c>
      <c r="R3" s="15">
        <v>41</v>
      </c>
      <c r="S3" s="16">
        <v>33</v>
      </c>
      <c r="T3" s="15">
        <v>29</v>
      </c>
      <c r="U3" s="16">
        <v>32</v>
      </c>
      <c r="V3" s="15">
        <v>22</v>
      </c>
      <c r="W3" s="16">
        <v>39</v>
      </c>
      <c r="X3" s="15">
        <v>27</v>
      </c>
      <c r="Y3" s="16">
        <v>37</v>
      </c>
      <c r="Z3" s="15">
        <v>7</v>
      </c>
      <c r="AA3" s="16">
        <v>41</v>
      </c>
      <c r="AB3" s="56">
        <v>39.5</v>
      </c>
      <c r="AC3" s="14">
        <v>9</v>
      </c>
      <c r="AD3" s="13">
        <v>37</v>
      </c>
      <c r="AE3" s="14">
        <v>41</v>
      </c>
      <c r="AF3" s="13">
        <v>30</v>
      </c>
      <c r="AG3" s="14">
        <v>31</v>
      </c>
      <c r="AH3" s="13">
        <v>7</v>
      </c>
      <c r="AI3" s="14">
        <v>42</v>
      </c>
      <c r="AJ3" s="56">
        <v>21.5</v>
      </c>
      <c r="AK3" s="14">
        <v>42</v>
      </c>
      <c r="AL3" s="15">
        <v>30</v>
      </c>
      <c r="AM3" s="16">
        <v>26</v>
      </c>
      <c r="AN3" s="57">
        <v>40.5</v>
      </c>
      <c r="AO3" s="16">
        <v>13</v>
      </c>
      <c r="AP3" s="15">
        <v>37</v>
      </c>
      <c r="AQ3" s="16">
        <v>22</v>
      </c>
      <c r="AR3" s="58">
        <v>40.5</v>
      </c>
      <c r="AS3" s="16">
        <v>33</v>
      </c>
      <c r="AT3" s="15">
        <v>14</v>
      </c>
      <c r="AU3" s="16">
        <v>34</v>
      </c>
    </row>
    <row r="4" spans="2:47" ht="28.5" customHeight="1">
      <c r="B4" s="17"/>
      <c r="C4" s="64" t="s">
        <v>72</v>
      </c>
      <c r="D4" s="65" t="s">
        <v>4</v>
      </c>
      <c r="E4" s="18"/>
      <c r="F4" s="63"/>
      <c r="G4" s="5" t="s">
        <v>5</v>
      </c>
      <c r="H4" s="19">
        <v>35</v>
      </c>
      <c r="I4" s="20">
        <v>15</v>
      </c>
      <c r="J4" s="19">
        <v>40</v>
      </c>
      <c r="K4" s="20">
        <v>40</v>
      </c>
      <c r="L4" s="19">
        <v>15</v>
      </c>
      <c r="M4" s="20">
        <v>25</v>
      </c>
      <c r="N4" s="19">
        <v>40</v>
      </c>
      <c r="O4" s="20">
        <v>25</v>
      </c>
      <c r="P4" s="19">
        <v>30</v>
      </c>
      <c r="Q4" s="20">
        <v>35</v>
      </c>
      <c r="R4" s="21">
        <v>40</v>
      </c>
      <c r="S4" s="22">
        <v>25</v>
      </c>
      <c r="T4" s="21">
        <v>35</v>
      </c>
      <c r="U4" s="22">
        <v>40</v>
      </c>
      <c r="V4" s="21">
        <v>15</v>
      </c>
      <c r="W4" s="22">
        <v>35</v>
      </c>
      <c r="X4" s="21">
        <v>20</v>
      </c>
      <c r="Y4" s="22">
        <v>35</v>
      </c>
      <c r="Z4" s="21">
        <v>20</v>
      </c>
      <c r="AA4" s="22">
        <v>40</v>
      </c>
      <c r="AB4" s="19">
        <v>40</v>
      </c>
      <c r="AC4" s="20">
        <v>20</v>
      </c>
      <c r="AD4" s="19">
        <v>25</v>
      </c>
      <c r="AE4" s="20">
        <v>40</v>
      </c>
      <c r="AF4" s="19">
        <v>35</v>
      </c>
      <c r="AG4" s="20">
        <v>40</v>
      </c>
      <c r="AH4" s="19">
        <v>20</v>
      </c>
      <c r="AI4" s="20">
        <v>35</v>
      </c>
      <c r="AJ4" s="19">
        <v>15</v>
      </c>
      <c r="AK4" s="20">
        <v>40</v>
      </c>
      <c r="AL4" s="21">
        <v>40</v>
      </c>
      <c r="AM4" s="22">
        <v>40</v>
      </c>
      <c r="AN4" s="21">
        <v>40</v>
      </c>
      <c r="AO4" s="22">
        <v>15</v>
      </c>
      <c r="AP4" s="21">
        <v>40</v>
      </c>
      <c r="AQ4" s="22">
        <v>15</v>
      </c>
      <c r="AR4" s="21">
        <v>40</v>
      </c>
      <c r="AS4" s="22">
        <v>30</v>
      </c>
      <c r="AT4" s="21">
        <v>15</v>
      </c>
      <c r="AU4" s="22">
        <v>25</v>
      </c>
    </row>
    <row r="5" spans="2:256" s="23" customFormat="1" ht="69.75" customHeight="1">
      <c r="B5" s="24"/>
      <c r="C5" s="64"/>
      <c r="D5" s="65"/>
      <c r="E5" s="24"/>
      <c r="F5" s="63"/>
      <c r="G5" s="25" t="s">
        <v>7</v>
      </c>
      <c r="H5" s="26"/>
      <c r="I5" s="26"/>
      <c r="J5" s="27" t="s">
        <v>8</v>
      </c>
      <c r="K5" s="27" t="s">
        <v>8</v>
      </c>
      <c r="L5" s="26"/>
      <c r="M5" s="26"/>
      <c r="N5" s="28"/>
      <c r="O5" s="28"/>
      <c r="P5" s="26"/>
      <c r="Q5" s="26"/>
      <c r="R5" s="26"/>
      <c r="S5" s="26"/>
      <c r="T5" s="28" t="s">
        <v>9</v>
      </c>
      <c r="U5" s="28" t="s">
        <v>9</v>
      </c>
      <c r="V5" s="27"/>
      <c r="W5" s="27"/>
      <c r="X5" s="26"/>
      <c r="Y5" s="26"/>
      <c r="Z5" s="26"/>
      <c r="AA5" s="26"/>
      <c r="AB5" s="26"/>
      <c r="AC5" s="26"/>
      <c r="AD5" s="26"/>
      <c r="AE5" s="26"/>
      <c r="AF5" s="26" t="s">
        <v>9</v>
      </c>
      <c r="AG5" s="26" t="s">
        <v>9</v>
      </c>
      <c r="AH5" s="26"/>
      <c r="AI5" s="26"/>
      <c r="AJ5" s="26"/>
      <c r="AK5" s="26"/>
      <c r="AL5" s="28" t="s">
        <v>8</v>
      </c>
      <c r="AM5" s="28" t="s">
        <v>8</v>
      </c>
      <c r="AN5" s="26"/>
      <c r="AO5" s="26"/>
      <c r="AP5" s="26"/>
      <c r="AQ5" s="26"/>
      <c r="AR5" s="28"/>
      <c r="AS5" s="28"/>
      <c r="AT5" s="26"/>
      <c r="AU5" s="26"/>
      <c r="IQ5"/>
      <c r="IR5"/>
      <c r="IS5"/>
      <c r="IT5"/>
      <c r="IU5"/>
      <c r="IV5"/>
    </row>
    <row r="6" spans="2:256" s="23" customFormat="1" ht="14.25">
      <c r="B6" s="24"/>
      <c r="C6" s="24"/>
      <c r="D6" s="65"/>
      <c r="E6" s="24"/>
      <c r="F6" s="63"/>
      <c r="G6" s="25"/>
      <c r="H6" s="29"/>
      <c r="I6" s="30"/>
      <c r="J6" s="29"/>
      <c r="K6" s="30"/>
      <c r="L6" s="29"/>
      <c r="M6" s="30"/>
      <c r="N6" s="29"/>
      <c r="O6" s="30"/>
      <c r="P6" s="29"/>
      <c r="Q6" s="30"/>
      <c r="R6" s="31"/>
      <c r="S6" s="32"/>
      <c r="T6" s="31"/>
      <c r="U6" s="32"/>
      <c r="V6" s="31"/>
      <c r="W6" s="32"/>
      <c r="X6" s="31"/>
      <c r="Y6" s="32"/>
      <c r="Z6" s="31"/>
      <c r="AA6" s="32"/>
      <c r="AB6" s="29"/>
      <c r="AC6" s="30"/>
      <c r="AD6" s="29"/>
      <c r="AE6" s="30"/>
      <c r="AF6" s="29"/>
      <c r="AG6" s="30"/>
      <c r="AH6" s="29"/>
      <c r="AI6" s="30"/>
      <c r="AJ6" s="29"/>
      <c r="AK6" s="30"/>
      <c r="AL6" s="31"/>
      <c r="AM6" s="32"/>
      <c r="AN6" s="31"/>
      <c r="AO6" s="32"/>
      <c r="AP6" s="31"/>
      <c r="AQ6" s="32"/>
      <c r="AR6" s="31"/>
      <c r="AS6" s="32"/>
      <c r="AT6" s="31"/>
      <c r="AU6" s="32"/>
      <c r="IQ6"/>
      <c r="IR6"/>
      <c r="IS6"/>
      <c r="IT6"/>
      <c r="IU6"/>
      <c r="IV6"/>
    </row>
    <row r="7" spans="2:256" s="23" customFormat="1" ht="14.25">
      <c r="B7" s="33" t="s">
        <v>10</v>
      </c>
      <c r="C7" s="33" t="s">
        <v>11</v>
      </c>
      <c r="D7" s="65"/>
      <c r="E7" s="34" t="s">
        <v>12</v>
      </c>
      <c r="F7" s="33" t="s">
        <v>13</v>
      </c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IQ7"/>
      <c r="IR7"/>
      <c r="IS7"/>
      <c r="IT7"/>
      <c r="IU7"/>
      <c r="IV7"/>
    </row>
    <row r="8" spans="18:43" ht="14.25">
      <c r="R8" s="37"/>
      <c r="W8" s="37"/>
      <c r="AL8" s="37"/>
      <c r="AQ8" s="37"/>
    </row>
    <row r="9" spans="1:51" ht="15">
      <c r="A9" s="38">
        <v>1</v>
      </c>
      <c r="B9" s="38" t="s">
        <v>71</v>
      </c>
      <c r="C9" s="38" t="s">
        <v>103</v>
      </c>
      <c r="D9" s="40">
        <f>F9/$F$10</f>
        <v>1</v>
      </c>
      <c r="E9" s="5" t="s">
        <v>14</v>
      </c>
      <c r="F9" s="38">
        <f>SUM(AV9:AY9)</f>
        <v>54</v>
      </c>
      <c r="G9" s="38"/>
      <c r="H9" s="41">
        <v>1</v>
      </c>
      <c r="I9" s="42">
        <v>2</v>
      </c>
      <c r="J9" s="41">
        <v>1</v>
      </c>
      <c r="K9" s="42">
        <v>2</v>
      </c>
      <c r="L9" s="41">
        <v>1</v>
      </c>
      <c r="M9" s="42">
        <v>2</v>
      </c>
      <c r="N9" s="41">
        <v>1</v>
      </c>
      <c r="O9" s="42">
        <v>2</v>
      </c>
      <c r="P9" s="41">
        <v>1</v>
      </c>
      <c r="Q9" s="42">
        <v>1</v>
      </c>
      <c r="R9" s="43">
        <v>1</v>
      </c>
      <c r="S9" s="44">
        <v>2</v>
      </c>
      <c r="T9" s="43">
        <v>2</v>
      </c>
      <c r="U9" s="44">
        <v>2</v>
      </c>
      <c r="V9" s="43">
        <v>2</v>
      </c>
      <c r="W9" s="44">
        <v>1</v>
      </c>
      <c r="X9" s="43">
        <v>1</v>
      </c>
      <c r="Y9" s="44">
        <v>2</v>
      </c>
      <c r="Z9" s="43">
        <v>1</v>
      </c>
      <c r="AA9" s="44">
        <v>1</v>
      </c>
      <c r="AB9" s="41">
        <v>2</v>
      </c>
      <c r="AC9" s="42">
        <v>1</v>
      </c>
      <c r="AD9" s="41">
        <v>1</v>
      </c>
      <c r="AE9" s="42">
        <v>1</v>
      </c>
      <c r="AF9" s="41">
        <v>1</v>
      </c>
      <c r="AG9" s="42">
        <v>0</v>
      </c>
      <c r="AH9" s="41">
        <v>1</v>
      </c>
      <c r="AI9" s="42">
        <v>1</v>
      </c>
      <c r="AJ9" s="41">
        <v>2</v>
      </c>
      <c r="AK9" s="42">
        <v>2</v>
      </c>
      <c r="AL9" s="43">
        <v>1</v>
      </c>
      <c r="AM9" s="44">
        <v>2</v>
      </c>
      <c r="AN9" s="43">
        <v>1</v>
      </c>
      <c r="AO9" s="44">
        <v>2</v>
      </c>
      <c r="AP9" s="43">
        <v>2</v>
      </c>
      <c r="AQ9" s="44">
        <v>1</v>
      </c>
      <c r="AR9" s="43">
        <v>0</v>
      </c>
      <c r="AS9" s="44">
        <v>2</v>
      </c>
      <c r="AT9" s="43">
        <v>1</v>
      </c>
      <c r="AU9" s="44">
        <v>1</v>
      </c>
      <c r="AV9">
        <f>SUM(H9:Q9)</f>
        <v>14</v>
      </c>
      <c r="AW9">
        <f>SUM(R9:AA9)</f>
        <v>15</v>
      </c>
      <c r="AX9">
        <f>SUM(AB9:AK9)</f>
        <v>12</v>
      </c>
      <c r="AY9">
        <f>SUM(AL9:AU9)</f>
        <v>13</v>
      </c>
    </row>
    <row r="10" spans="5:6" ht="15">
      <c r="E10" s="47" t="s">
        <v>26</v>
      </c>
      <c r="F10" s="48">
        <f>MAX(F9:F9)</f>
        <v>54</v>
      </c>
    </row>
    <row r="13" spans="6:47" ht="15">
      <c r="F13" s="49" t="s">
        <v>63</v>
      </c>
      <c r="H13" s="50">
        <f aca="true" t="shared" si="0" ref="H13:AU13">COUNTIF(H9:H9,2)/(COUNTIF(H9:H9,0)+COUNTIF(H9:H9,"&gt;0"))*100</f>
        <v>0</v>
      </c>
      <c r="I13" s="50">
        <f t="shared" si="0"/>
        <v>100</v>
      </c>
      <c r="J13" s="50">
        <f t="shared" si="0"/>
        <v>0</v>
      </c>
      <c r="K13" s="50">
        <f t="shared" si="0"/>
        <v>100</v>
      </c>
      <c r="L13" s="50">
        <f t="shared" si="0"/>
        <v>0</v>
      </c>
      <c r="M13" s="50">
        <f t="shared" si="0"/>
        <v>100</v>
      </c>
      <c r="N13" s="50">
        <f t="shared" si="0"/>
        <v>0</v>
      </c>
      <c r="O13" s="50">
        <f t="shared" si="0"/>
        <v>100</v>
      </c>
      <c r="P13" s="50">
        <f t="shared" si="0"/>
        <v>0</v>
      </c>
      <c r="Q13" s="50">
        <f t="shared" si="0"/>
        <v>0</v>
      </c>
      <c r="R13" s="50">
        <f t="shared" si="0"/>
        <v>0</v>
      </c>
      <c r="S13" s="50">
        <f t="shared" si="0"/>
        <v>100</v>
      </c>
      <c r="T13" s="50">
        <f t="shared" si="0"/>
        <v>100</v>
      </c>
      <c r="U13" s="50">
        <f t="shared" si="0"/>
        <v>100</v>
      </c>
      <c r="V13" s="50">
        <f t="shared" si="0"/>
        <v>100</v>
      </c>
      <c r="W13" s="50">
        <f t="shared" si="0"/>
        <v>0</v>
      </c>
      <c r="X13" s="50">
        <f t="shared" si="0"/>
        <v>0</v>
      </c>
      <c r="Y13" s="50">
        <f t="shared" si="0"/>
        <v>100</v>
      </c>
      <c r="Z13" s="50">
        <f t="shared" si="0"/>
        <v>0</v>
      </c>
      <c r="AA13" s="50">
        <f t="shared" si="0"/>
        <v>0</v>
      </c>
      <c r="AB13" s="50">
        <f t="shared" si="0"/>
        <v>100</v>
      </c>
      <c r="AC13" s="50">
        <f t="shared" si="0"/>
        <v>0</v>
      </c>
      <c r="AD13" s="50">
        <f t="shared" si="0"/>
        <v>0</v>
      </c>
      <c r="AE13" s="50">
        <f t="shared" si="0"/>
        <v>0</v>
      </c>
      <c r="AF13" s="50">
        <f t="shared" si="0"/>
        <v>0</v>
      </c>
      <c r="AG13" s="50">
        <f t="shared" si="0"/>
        <v>0</v>
      </c>
      <c r="AH13" s="50">
        <f t="shared" si="0"/>
        <v>0</v>
      </c>
      <c r="AI13" s="50">
        <f t="shared" si="0"/>
        <v>0</v>
      </c>
      <c r="AJ13" s="50">
        <f t="shared" si="0"/>
        <v>100</v>
      </c>
      <c r="AK13" s="50">
        <f t="shared" si="0"/>
        <v>100</v>
      </c>
      <c r="AL13" s="50">
        <f t="shared" si="0"/>
        <v>0</v>
      </c>
      <c r="AM13" s="50">
        <f t="shared" si="0"/>
        <v>100</v>
      </c>
      <c r="AN13" s="50">
        <f t="shared" si="0"/>
        <v>0</v>
      </c>
      <c r="AO13" s="50">
        <f t="shared" si="0"/>
        <v>100</v>
      </c>
      <c r="AP13" s="50">
        <f t="shared" si="0"/>
        <v>100</v>
      </c>
      <c r="AQ13" s="50">
        <f t="shared" si="0"/>
        <v>0</v>
      </c>
      <c r="AR13" s="50">
        <f t="shared" si="0"/>
        <v>0</v>
      </c>
      <c r="AS13" s="50">
        <f t="shared" si="0"/>
        <v>100</v>
      </c>
      <c r="AT13" s="50">
        <f t="shared" si="0"/>
        <v>0</v>
      </c>
      <c r="AU13" s="50">
        <f t="shared" si="0"/>
        <v>0</v>
      </c>
    </row>
    <row r="14" spans="8:47" ht="14.25">
      <c r="H14" s="37" t="s">
        <v>28</v>
      </c>
      <c r="I14" s="37" t="s">
        <v>28</v>
      </c>
      <c r="J14" s="37" t="s">
        <v>28</v>
      </c>
      <c r="K14" s="37" t="s">
        <v>28</v>
      </c>
      <c r="L14" s="37" t="s">
        <v>28</v>
      </c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 t="s">
        <v>28</v>
      </c>
      <c r="S14" s="37" t="s">
        <v>28</v>
      </c>
      <c r="T14" s="37" t="s">
        <v>28</v>
      </c>
      <c r="U14" s="37" t="s">
        <v>28</v>
      </c>
      <c r="V14" s="37" t="s">
        <v>28</v>
      </c>
      <c r="W14" s="37" t="s">
        <v>28</v>
      </c>
      <c r="X14" s="37" t="s">
        <v>28</v>
      </c>
      <c r="Y14" s="37" t="s">
        <v>28</v>
      </c>
      <c r="Z14" s="37" t="s">
        <v>28</v>
      </c>
      <c r="AA14" s="37" t="s">
        <v>28</v>
      </c>
      <c r="AB14" s="37" t="s">
        <v>28</v>
      </c>
      <c r="AC14" s="37" t="s">
        <v>28</v>
      </c>
      <c r="AD14" s="37" t="s">
        <v>28</v>
      </c>
      <c r="AE14" s="37" t="s">
        <v>28</v>
      </c>
      <c r="AF14" s="37" t="s">
        <v>28</v>
      </c>
      <c r="AG14" s="37" t="s">
        <v>28</v>
      </c>
      <c r="AH14" s="37" t="s">
        <v>28</v>
      </c>
      <c r="AI14" s="37" t="s">
        <v>28</v>
      </c>
      <c r="AJ14" s="37" t="s">
        <v>28</v>
      </c>
      <c r="AK14" s="37" t="s">
        <v>28</v>
      </c>
      <c r="AL14" s="37" t="s">
        <v>28</v>
      </c>
      <c r="AM14" s="37" t="s">
        <v>28</v>
      </c>
      <c r="AN14" s="37" t="s">
        <v>28</v>
      </c>
      <c r="AO14" s="37" t="s">
        <v>28</v>
      </c>
      <c r="AP14" s="37" t="s">
        <v>28</v>
      </c>
      <c r="AQ14" s="37" t="s">
        <v>28</v>
      </c>
      <c r="AR14" s="37" t="s">
        <v>28</v>
      </c>
      <c r="AS14" s="37" t="s">
        <v>28</v>
      </c>
      <c r="AT14" s="37" t="s">
        <v>28</v>
      </c>
      <c r="AU14" s="37" t="s">
        <v>28</v>
      </c>
    </row>
  </sheetData>
  <sheetProtection selectLockedCells="1" selectUnlockedCells="1"/>
  <mergeCells count="4">
    <mergeCell ref="B3:C3"/>
    <mergeCell ref="F3:F6"/>
    <mergeCell ref="C4:C5"/>
    <mergeCell ref="D4:D7"/>
  </mergeCells>
  <printOptions/>
  <pageMargins left="0" right="0" top="0.39375" bottom="0.39375" header="0" footer="0"/>
  <pageSetup firstPageNumber="1" useFirstPageNumber="1" horizontalDpi="300" verticalDpi="300" orientation="landscape" pageOrder="overThenDown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Cywiński Bartłomiej - Detal</cp:lastModifiedBy>
  <dcterms:created xsi:type="dcterms:W3CDTF">2009-08-16T22:46:38Z</dcterms:created>
  <dcterms:modified xsi:type="dcterms:W3CDTF">2022-04-11T12:22:26Z</dcterms:modified>
  <cp:category/>
  <cp:version/>
  <cp:contentType/>
  <cp:contentStatus/>
  <cp:revision>1902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